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9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0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1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2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4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cinst.sharepoint.com/sites/PIResearch/Current Research/Demand Forecasting White Paper/Research &amp; Analysis/"/>
    </mc:Choice>
  </mc:AlternateContent>
  <xr:revisionPtr revIDLastSave="37" documentId="8_{EDA2438B-A8A1-48E5-AF83-122081FBD7FB}" xr6:coauthVersionLast="46" xr6:coauthVersionMax="46" xr10:uidLastSave="{6D38098B-E1E9-3E4C-A84F-AA0FF3E97CDE}"/>
  <bookViews>
    <workbookView xWindow="0" yWindow="500" windowWidth="25180" windowHeight="16260" xr2:uid="{F99665E9-ECBE-884E-A20E-CC48165866A4}"/>
  </bookViews>
  <sheets>
    <sheet name="Info" sheetId="7" r:id="rId1"/>
    <sheet name="TotalDemand&amp;GPCD" sheetId="1" r:id="rId2"/>
    <sheet name="Actual&amp;ProjDemand" sheetId="2" r:id="rId3"/>
    <sheet name="TotalSupply_bySource" sheetId="3" r:id="rId4"/>
    <sheet name="Actual&amp;ProjSupply_Total" sheetId="6" r:id="rId5"/>
    <sheet name="Actual&amp;ProjSupply_BySource" sheetId="4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9" i="2" l="1"/>
  <c r="X17" i="2"/>
  <c r="Y21" i="2"/>
  <c r="Y19" i="2"/>
  <c r="Y20" i="2"/>
  <c r="Y22" i="2"/>
  <c r="Y18" i="2"/>
  <c r="X18" i="2"/>
  <c r="X19" i="2"/>
  <c r="X20" i="2"/>
  <c r="X21" i="2"/>
  <c r="W17" i="2"/>
  <c r="W18" i="2"/>
  <c r="W20" i="2"/>
  <c r="W16" i="2"/>
  <c r="V16" i="2"/>
  <c r="V17" i="2"/>
  <c r="V18" i="2"/>
  <c r="V19" i="2"/>
  <c r="V15" i="2"/>
  <c r="U18" i="2"/>
  <c r="U15" i="2"/>
  <c r="U16" i="2"/>
  <c r="U17" i="2"/>
  <c r="U14" i="2"/>
  <c r="T14" i="2"/>
  <c r="T15" i="2"/>
  <c r="T16" i="2"/>
  <c r="T17" i="2"/>
  <c r="T13" i="2"/>
  <c r="S13" i="2"/>
  <c r="S14" i="2"/>
  <c r="S15" i="2"/>
  <c r="S12" i="2"/>
  <c r="R10" i="2"/>
  <c r="R11" i="2"/>
  <c r="R12" i="2"/>
  <c r="R13" i="2"/>
  <c r="R14" i="2"/>
  <c r="R9" i="2"/>
  <c r="D9" i="1"/>
  <c r="D10" i="1"/>
  <c r="D12" i="1"/>
  <c r="D13" i="1"/>
  <c r="D14" i="1"/>
  <c r="D11" i="1"/>
</calcChain>
</file>

<file path=xl/sharedStrings.xml><?xml version="1.0" encoding="utf-8"?>
<sst xmlns="http://schemas.openxmlformats.org/spreadsheetml/2006/main" count="124" uniqueCount="58">
  <si>
    <t>Actual Demand</t>
  </si>
  <si>
    <t>Actual popn.</t>
  </si>
  <si>
    <t>Actual gpcd.</t>
  </si>
  <si>
    <t>XXX</t>
  </si>
  <si>
    <t>Year</t>
  </si>
  <si>
    <t xml:space="preserve">Actual total demand and actual per capita demand </t>
  </si>
  <si>
    <t>Population</t>
  </si>
  <si>
    <t>Annual GPCD</t>
  </si>
  <si>
    <t>Annual Population</t>
  </si>
  <si>
    <t>2000 demand projection</t>
  </si>
  <si>
    <t>2005 demand projection</t>
  </si>
  <si>
    <t>2010 demand projection</t>
  </si>
  <si>
    <t>2015 demand projection</t>
  </si>
  <si>
    <t>2020 demand projection</t>
  </si>
  <si>
    <t>2025 demand projection</t>
  </si>
  <si>
    <t>2030 demand projection</t>
  </si>
  <si>
    <t>2000 popn. projection</t>
  </si>
  <si>
    <t>2005 popn. projection</t>
  </si>
  <si>
    <t>2010 popn. projection</t>
  </si>
  <si>
    <t>2015 popn. projection</t>
  </si>
  <si>
    <t>Demand (AFY)</t>
  </si>
  <si>
    <t>Total Demand (AFY)</t>
  </si>
  <si>
    <t>2020 popn. projection</t>
  </si>
  <si>
    <t>2025 popn. projection</t>
  </si>
  <si>
    <t>2030 popn. projection</t>
  </si>
  <si>
    <t>Gallons Per Capita Per Day Demand (GPCD)</t>
  </si>
  <si>
    <t>2000 GPCD projection</t>
  </si>
  <si>
    <t>2005 GPCD projection</t>
  </si>
  <si>
    <t>2010 GPCD projection</t>
  </si>
  <si>
    <t>2015 GPCD projection</t>
  </si>
  <si>
    <t>2020 GPCD projection</t>
  </si>
  <si>
    <t>2025 GPCD projection</t>
  </si>
  <si>
    <t>2030 GPCD projection</t>
  </si>
  <si>
    <t xml:space="preserve">Actual and Projected total demand, population, and GPCD </t>
  </si>
  <si>
    <t>Supply Source</t>
  </si>
  <si>
    <t>2015</t>
  </si>
  <si>
    <t>Actual supply by source</t>
  </si>
  <si>
    <t>Total Supply (AFY)</t>
  </si>
  <si>
    <t>Source #1</t>
  </si>
  <si>
    <t>Source #2</t>
  </si>
  <si>
    <t>Source #3</t>
  </si>
  <si>
    <t>Source #4</t>
  </si>
  <si>
    <t>Source #5</t>
  </si>
  <si>
    <t>Actual Supply</t>
  </si>
  <si>
    <t>2000 supply projection</t>
  </si>
  <si>
    <t>2005 supply projection</t>
  </si>
  <si>
    <t>2010 supply projection</t>
  </si>
  <si>
    <t>2015 supply projection</t>
  </si>
  <si>
    <t>2020 supply projection</t>
  </si>
  <si>
    <t>2025 supply projection</t>
  </si>
  <si>
    <t>2030 supply projection</t>
  </si>
  <si>
    <t>Actual and projected supply by source</t>
  </si>
  <si>
    <t>Actual and Projected total supply</t>
  </si>
  <si>
    <t>Yellow cells to be filled in by the user; sample numbers currently filled out.</t>
  </si>
  <si>
    <t>Name of Water Supplier</t>
  </si>
  <si>
    <t>Templates to be used to evaluate urban water demand and supply forecasts as reported to DWR for their Urban Water Management Plans</t>
  </si>
  <si>
    <t>For feedback or questions, please contact Heather Cooley (hcooley@pacinst.org) or Sonali Abraham (sabraham@pacinst.org)</t>
  </si>
  <si>
    <t>Prepared: February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</si>
</sst>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5"/>
      <color rgb="FF201F1E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4"/>
      <color rgb="FF201F1E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2" xfId="0" applyFont="1" applyBorder="1" applyAlignment="1">
      <alignment wrapText="1"/>
    </xf>
    <xf numFmtId="3" fontId="0" fillId="0" borderId="2" xfId="0" applyNumberFormat="1" applyBorder="1"/>
    <xf numFmtId="0" fontId="1" fillId="0" borderId="0" xfId="0" applyFont="1"/>
    <xf numFmtId="0" fontId="2" fillId="2" borderId="0" xfId="0" applyFont="1" applyFill="1"/>
    <xf numFmtId="0" fontId="0" fillId="2" borderId="0" xfId="0" applyFill="1"/>
    <xf numFmtId="0" fontId="3" fillId="0" borderId="2" xfId="0" applyFont="1" applyBorder="1"/>
    <xf numFmtId="0" fontId="1" fillId="0" borderId="2" xfId="0" applyFont="1" applyFill="1" applyBorder="1" applyAlignment="1">
      <alignment wrapText="1"/>
    </xf>
    <xf numFmtId="0" fontId="1" fillId="0" borderId="2" xfId="0" applyFont="1" applyBorder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3" borderId="0" xfId="0" applyFill="1"/>
    <xf numFmtId="3" fontId="0" fillId="3" borderId="1" xfId="0" applyNumberFormat="1" applyFont="1" applyFill="1" applyBorder="1"/>
    <xf numFmtId="3" fontId="0" fillId="3" borderId="3" xfId="0" applyNumberFormat="1" applyFont="1" applyFill="1" applyBorder="1"/>
    <xf numFmtId="3" fontId="0" fillId="3" borderId="2" xfId="0" applyNumberFormat="1" applyFont="1" applyFill="1" applyBorder="1"/>
    <xf numFmtId="3" fontId="0" fillId="3" borderId="4" xfId="0" applyNumberFormat="1" applyFont="1" applyFill="1" applyBorder="1"/>
    <xf numFmtId="3" fontId="4" fillId="0" borderId="2" xfId="0" applyNumberFormat="1" applyFont="1" applyBorder="1"/>
    <xf numFmtId="0" fontId="0" fillId="0" borderId="2" xfId="0" applyBorder="1"/>
    <xf numFmtId="3" fontId="0" fillId="3" borderId="2" xfId="0" applyNumberFormat="1" applyFill="1" applyBorder="1"/>
    <xf numFmtId="0" fontId="6" fillId="2" borderId="0" xfId="0" applyFont="1" applyFill="1"/>
    <xf numFmtId="0" fontId="7" fillId="2" borderId="0" xfId="0" applyFont="1" applyFill="1"/>
    <xf numFmtId="0" fontId="3" fillId="0" borderId="2" xfId="0" applyFont="1" applyBorder="1" applyAlignment="1">
      <alignment horizontal="center" wrapText="1"/>
    </xf>
    <xf numFmtId="0" fontId="0" fillId="4" borderId="2" xfId="0" applyFill="1" applyBorder="1"/>
    <xf numFmtId="0" fontId="2" fillId="5" borderId="0" xfId="0" applyFont="1" applyFill="1"/>
    <xf numFmtId="0" fontId="0" fillId="5" borderId="0" xfId="0" applyFill="1"/>
    <xf numFmtId="0" fontId="0" fillId="4" borderId="8" xfId="0" applyFont="1" applyFill="1" applyBorder="1"/>
    <xf numFmtId="0" fontId="1" fillId="4" borderId="6" xfId="0" applyFont="1" applyFill="1" applyBorder="1" applyAlignment="1">
      <alignment vertical="center"/>
    </xf>
    <xf numFmtId="0" fontId="1" fillId="4" borderId="5" xfId="0" applyFont="1" applyFill="1" applyBorder="1"/>
    <xf numFmtId="0" fontId="0" fillId="4" borderId="9" xfId="0" applyFont="1" applyFill="1" applyBorder="1"/>
    <xf numFmtId="0" fontId="1" fillId="4" borderId="7" xfId="0" applyFont="1" applyFill="1" applyBorder="1" applyAlignment="1">
      <alignment horizontal="center"/>
    </xf>
    <xf numFmtId="0" fontId="1" fillId="0" borderId="1" xfId="0" applyFont="1" applyFill="1" applyBorder="1"/>
    <xf numFmtId="49" fontId="1" fillId="0" borderId="1" xfId="0" applyNumberFormat="1" applyFont="1" applyFill="1" applyBorder="1" applyAlignment="1">
      <alignment horizontal="right"/>
    </xf>
    <xf numFmtId="49" fontId="1" fillId="3" borderId="2" xfId="0" applyNumberFormat="1" applyFont="1" applyFill="1" applyBorder="1" applyAlignment="1">
      <alignment horizontal="right"/>
    </xf>
    <xf numFmtId="0" fontId="0" fillId="0" borderId="2" xfId="0" applyFont="1" applyBorder="1"/>
    <xf numFmtId="0" fontId="1" fillId="0" borderId="2" xfId="0" applyFont="1" applyBorder="1" applyAlignment="1">
      <alignment horizontal="center" wrapText="1"/>
    </xf>
    <xf numFmtId="3" fontId="8" fillId="0" borderId="2" xfId="0" applyNumberFormat="1" applyFont="1" applyBorder="1"/>
    <xf numFmtId="3" fontId="0" fillId="0" borderId="2" xfId="0" applyNumberFormat="1" applyFont="1" applyBorder="1"/>
    <xf numFmtId="0" fontId="0" fillId="0" borderId="7" xfId="0" applyFont="1" applyBorder="1"/>
    <xf numFmtId="0" fontId="0" fillId="0" borderId="7" xfId="0" applyFont="1" applyBorder="1" applyAlignment="1"/>
    <xf numFmtId="0" fontId="0" fillId="0" borderId="8" xfId="0" applyFont="1" applyBorder="1" applyAlignment="1"/>
    <xf numFmtId="0" fontId="0" fillId="0" borderId="8" xfId="0" applyBorder="1"/>
    <xf numFmtId="0" fontId="0" fillId="0" borderId="4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Historical and Current</a:t>
            </a:r>
            <a:r>
              <a:rPr lang="en-US" sz="1200" baseline="0"/>
              <a:t> </a:t>
            </a:r>
            <a:r>
              <a:rPr lang="en-US" sz="1200"/>
              <a:t>Total</a:t>
            </a:r>
            <a:r>
              <a:rPr lang="en-US" sz="1200" baseline="0"/>
              <a:t> Demand and GPCD for Water Supplier XXX</a:t>
            </a:r>
            <a:endParaRPr lang="en-US" sz="1200"/>
          </a:p>
        </c:rich>
      </c:tx>
      <c:overlay val="0"/>
      <c:spPr>
        <a:solidFill>
          <a:srgbClr val="FFFF00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002745655222691"/>
          <c:y val="0.11974172719935432"/>
          <c:w val="0.79145056161361615"/>
          <c:h val="0.70694816261023508"/>
        </c:manualLayout>
      </c:layout>
      <c:lineChart>
        <c:grouping val="standard"/>
        <c:varyColors val="0"/>
        <c:ser>
          <c:idx val="3"/>
          <c:order val="0"/>
          <c:tx>
            <c:strRef>
              <c:f>'TotalDemand&amp;GPCD'!$B$8</c:f>
              <c:strCache>
                <c:ptCount val="1"/>
                <c:pt idx="0">
                  <c:v>Total Demand (AFY)</c:v>
                </c:pt>
              </c:strCache>
            </c:strRef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f>'TotalDemand&amp;GPCD'!$A$9:$A$15</c:f>
              <c:numCache>
                <c:formatCode>General</c:formatCod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</c:numCache>
            </c:numRef>
          </c:cat>
          <c:val>
            <c:numRef>
              <c:f>'TotalDemand&amp;GPCD'!$B$9:$B$15</c:f>
              <c:numCache>
                <c:formatCode>#,##0</c:formatCode>
                <c:ptCount val="7"/>
                <c:pt idx="0">
                  <c:v>250000</c:v>
                </c:pt>
                <c:pt idx="1">
                  <c:v>260000</c:v>
                </c:pt>
                <c:pt idx="2">
                  <c:v>200000</c:v>
                </c:pt>
                <c:pt idx="3">
                  <c:v>220000</c:v>
                </c:pt>
                <c:pt idx="4">
                  <c:v>280000</c:v>
                </c:pt>
                <c:pt idx="5">
                  <c:v>230000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91-EB4D-9FC6-5EF253F54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0924120"/>
        <c:axId val="730926416"/>
      </c:lineChart>
      <c:lineChart>
        <c:grouping val="standard"/>
        <c:varyColors val="0"/>
        <c:ser>
          <c:idx val="5"/>
          <c:order val="1"/>
          <c:tx>
            <c:strRef>
              <c:f>'TotalDemand&amp;GPCD'!$D$8</c:f>
              <c:strCache>
                <c:ptCount val="1"/>
                <c:pt idx="0">
                  <c:v>Annual GPCD</c:v>
                </c:pt>
              </c:strCache>
            </c:strRef>
          </c:tx>
          <c:spPr>
            <a:ln w="19050" cap="rnd" cmpd="sng" algn="ctr">
              <a:solidFill>
                <a:srgbClr val="00B050"/>
              </a:solidFill>
              <a:prstDash val="solid"/>
              <a:round/>
            </a:ln>
            <a:effectLst/>
          </c:spPr>
          <c:marker>
            <c:spPr>
              <a:solidFill>
                <a:srgbClr val="00B050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f>'TotalDemand&amp;GPCD'!$A$9:$A$15</c:f>
              <c:numCache>
                <c:formatCode>General</c:formatCod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</c:numCache>
            </c:numRef>
          </c:cat>
          <c:val>
            <c:numRef>
              <c:f>'TotalDemand&amp;GPCD'!$D$9:$D$15</c:f>
              <c:numCache>
                <c:formatCode>#,##0</c:formatCode>
                <c:ptCount val="7"/>
                <c:pt idx="0">
                  <c:v>185.98801369863014</c:v>
                </c:pt>
                <c:pt idx="1">
                  <c:v>193.42753424657533</c:v>
                </c:pt>
                <c:pt idx="2">
                  <c:v>137.34499473129608</c:v>
                </c:pt>
                <c:pt idx="3">
                  <c:v>140.28810176125245</c:v>
                </c:pt>
                <c:pt idx="4">
                  <c:v>185.161400304414</c:v>
                </c:pt>
                <c:pt idx="5">
                  <c:v>146.66483365949119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91-EB4D-9FC6-5EF253F54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2062175"/>
        <c:axId val="786892095"/>
      </c:lineChart>
      <c:catAx>
        <c:axId val="7309241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0926416"/>
        <c:crosses val="autoZero"/>
        <c:auto val="1"/>
        <c:lblAlgn val="ctr"/>
        <c:lblOffset val="100"/>
        <c:noMultiLvlLbl val="0"/>
      </c:catAx>
      <c:valAx>
        <c:axId val="7309264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Demand (AFY)</a:t>
                </a:r>
              </a:p>
            </c:rich>
          </c:tx>
          <c:layout>
            <c:manualLayout>
              <c:xMode val="edge"/>
              <c:yMode val="edge"/>
              <c:x val="2.3323008621398241E-2"/>
              <c:y val="0.409168252287430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0924120"/>
        <c:crosses val="autoZero"/>
        <c:crossBetween val="between"/>
      </c:valAx>
      <c:valAx>
        <c:axId val="786892095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Gallons Per Capita Per Day</a:t>
                </a:r>
              </a:p>
            </c:rich>
          </c:tx>
          <c:layout>
            <c:manualLayout>
              <c:xMode val="edge"/>
              <c:yMode val="edge"/>
              <c:x val="0.96332536218602771"/>
              <c:y val="0.367142408047783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2062175"/>
        <c:crosses val="max"/>
        <c:crossBetween val="between"/>
      </c:valAx>
      <c:catAx>
        <c:axId val="74206217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86892095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chemeClr val="accent3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6350" cap="flat" cmpd="sng" algn="ctr">
      <a:solidFill>
        <a:schemeClr val="tx1"/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kern="1200" spc="0" baseline="0">
                <a:solidFill>
                  <a:srgbClr val="595959"/>
                </a:solidFill>
                <a:effectLst/>
              </a:rPr>
              <a:t>2010 Supply Projection for Water Supplier XXX</a:t>
            </a:r>
            <a:endParaRPr lang="en-US">
              <a:effectLst/>
            </a:endParaRPr>
          </a:p>
        </c:rich>
      </c:tx>
      <c:overlay val="0"/>
      <c:spPr>
        <a:solidFill>
          <a:srgbClr val="FFFF00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'Actual&amp;ProjSupply_BySource'!$Q$10</c:f>
              <c:strCache>
                <c:ptCount val="1"/>
                <c:pt idx="0">
                  <c:v>Source #1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'Actual&amp;ProjSupply_BySource'!$A$16:$A$20</c:f>
              <c:numCache>
                <c:formatCode>General</c:formatCode>
                <c:ptCount val="5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</c:numCache>
            </c:numRef>
          </c:cat>
          <c:val>
            <c:numRef>
              <c:f>'Actual&amp;ProjSupply_BySource'!$Q$16:$Q$20</c:f>
              <c:numCache>
                <c:formatCode>#,##0</c:formatCode>
                <c:ptCount val="5"/>
                <c:pt idx="0">
                  <c:v>260000</c:v>
                </c:pt>
                <c:pt idx="1">
                  <c:v>280000</c:v>
                </c:pt>
                <c:pt idx="2">
                  <c:v>270000</c:v>
                </c:pt>
                <c:pt idx="3">
                  <c:v>250000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7B-5E42-AE5C-47C1C4AB4A86}"/>
            </c:ext>
          </c:extLst>
        </c:ser>
        <c:ser>
          <c:idx val="1"/>
          <c:order val="1"/>
          <c:tx>
            <c:strRef>
              <c:f>'Actual&amp;ProjSupply_BySource'!$R$10</c:f>
              <c:strCache>
                <c:ptCount val="1"/>
                <c:pt idx="0">
                  <c:v>Source #2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'Actual&amp;ProjSupply_BySource'!$A$16:$A$20</c:f>
              <c:numCache>
                <c:formatCode>General</c:formatCode>
                <c:ptCount val="5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</c:numCache>
            </c:numRef>
          </c:cat>
          <c:val>
            <c:numRef>
              <c:f>'Actual&amp;ProjSupply_BySource'!$R$16:$R$20</c:f>
              <c:numCache>
                <c:formatCode>#,##0</c:formatCode>
                <c:ptCount val="5"/>
                <c:pt idx="0">
                  <c:v>260000</c:v>
                </c:pt>
                <c:pt idx="1">
                  <c:v>280000</c:v>
                </c:pt>
                <c:pt idx="2">
                  <c:v>270000</c:v>
                </c:pt>
                <c:pt idx="3">
                  <c:v>250000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7B-5E42-AE5C-47C1C4AB4A86}"/>
            </c:ext>
          </c:extLst>
        </c:ser>
        <c:ser>
          <c:idx val="2"/>
          <c:order val="2"/>
          <c:tx>
            <c:strRef>
              <c:f>'Actual&amp;ProjSupply_BySource'!$S$10</c:f>
              <c:strCache>
                <c:ptCount val="1"/>
                <c:pt idx="0">
                  <c:v>Source #3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'Actual&amp;ProjSupply_BySource'!$A$16:$A$20</c:f>
              <c:numCache>
                <c:formatCode>General</c:formatCode>
                <c:ptCount val="5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</c:numCache>
            </c:numRef>
          </c:cat>
          <c:val>
            <c:numRef>
              <c:f>'Actual&amp;ProjSupply_BySource'!$S$16:$S$20</c:f>
              <c:numCache>
                <c:formatCode>#,##0</c:formatCode>
                <c:ptCount val="5"/>
                <c:pt idx="0">
                  <c:v>260000</c:v>
                </c:pt>
                <c:pt idx="1">
                  <c:v>280000</c:v>
                </c:pt>
                <c:pt idx="2">
                  <c:v>270000</c:v>
                </c:pt>
                <c:pt idx="3">
                  <c:v>250000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7B-5E42-AE5C-47C1C4AB4A86}"/>
            </c:ext>
          </c:extLst>
        </c:ser>
        <c:ser>
          <c:idx val="3"/>
          <c:order val="3"/>
          <c:tx>
            <c:strRef>
              <c:f>'Actual&amp;ProjSupply_BySource'!$T$10</c:f>
              <c:strCache>
                <c:ptCount val="1"/>
                <c:pt idx="0">
                  <c:v>Source #4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'Actual&amp;ProjSupply_BySource'!$A$16:$A$20</c:f>
              <c:numCache>
                <c:formatCode>General</c:formatCode>
                <c:ptCount val="5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</c:numCache>
            </c:numRef>
          </c:cat>
          <c:val>
            <c:numRef>
              <c:f>'Actual&amp;ProjSupply_BySource'!$T$16:$T$20</c:f>
              <c:numCache>
                <c:formatCode>#,##0</c:formatCode>
                <c:ptCount val="5"/>
                <c:pt idx="0">
                  <c:v>260000</c:v>
                </c:pt>
                <c:pt idx="1">
                  <c:v>280000</c:v>
                </c:pt>
                <c:pt idx="2">
                  <c:v>270000</c:v>
                </c:pt>
                <c:pt idx="3">
                  <c:v>250000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7B-5E42-AE5C-47C1C4AB4A86}"/>
            </c:ext>
          </c:extLst>
        </c:ser>
        <c:ser>
          <c:idx val="4"/>
          <c:order val="4"/>
          <c:tx>
            <c:strRef>
              <c:f>'Actual&amp;ProjSupply_BySource'!$U$10</c:f>
              <c:strCache>
                <c:ptCount val="1"/>
                <c:pt idx="0">
                  <c:v>Source #5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'Actual&amp;ProjSupply_BySource'!$A$16:$A$20</c:f>
              <c:numCache>
                <c:formatCode>General</c:formatCode>
                <c:ptCount val="5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</c:numCache>
            </c:numRef>
          </c:cat>
          <c:val>
            <c:numRef>
              <c:f>'Actual&amp;ProjSupply_BySource'!$U$16:$U$20</c:f>
              <c:numCache>
                <c:formatCode>#,##0</c:formatCode>
                <c:ptCount val="5"/>
                <c:pt idx="0">
                  <c:v>260000</c:v>
                </c:pt>
                <c:pt idx="1">
                  <c:v>280000</c:v>
                </c:pt>
                <c:pt idx="2">
                  <c:v>270000</c:v>
                </c:pt>
                <c:pt idx="3">
                  <c:v>250000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C7B-5E42-AE5C-47C1C4AB4A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11818816"/>
        <c:axId val="1011108512"/>
      </c:barChart>
      <c:catAx>
        <c:axId val="10118188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1108512"/>
        <c:crosses val="autoZero"/>
        <c:auto val="1"/>
        <c:lblAlgn val="ctr"/>
        <c:lblOffset val="100"/>
        <c:noMultiLvlLbl val="0"/>
      </c:catAx>
      <c:valAx>
        <c:axId val="101110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Total Supply (AFY)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1818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kern="1200" spc="0" baseline="0">
                <a:solidFill>
                  <a:srgbClr val="595959"/>
                </a:solidFill>
                <a:effectLst/>
              </a:rPr>
              <a:t>2015 Supply Projection for Water Supplier XXX</a:t>
            </a:r>
            <a:endParaRPr lang="en-US">
              <a:effectLst/>
            </a:endParaRPr>
          </a:p>
        </c:rich>
      </c:tx>
      <c:overlay val="0"/>
      <c:spPr>
        <a:solidFill>
          <a:srgbClr val="FFFF00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'Actual&amp;ProjSupply_BySource'!$V$10</c:f>
              <c:strCache>
                <c:ptCount val="1"/>
                <c:pt idx="0">
                  <c:v>Source #1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'Actual&amp;ProjSupply_BySource'!$A$17:$A$21</c:f>
              <c:numCache>
                <c:formatCode>General</c:formatCode>
                <c:ptCount val="5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</c:numCache>
            </c:numRef>
          </c:cat>
          <c:val>
            <c:numRef>
              <c:f>'Actual&amp;ProjSupply_BySource'!$V$17:$V$21</c:f>
              <c:numCache>
                <c:formatCode>#,##0</c:formatCode>
                <c:ptCount val="5"/>
                <c:pt idx="0">
                  <c:v>260000</c:v>
                </c:pt>
                <c:pt idx="1">
                  <c:v>280000</c:v>
                </c:pt>
                <c:pt idx="2">
                  <c:v>270000</c:v>
                </c:pt>
                <c:pt idx="3">
                  <c:v>250000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9A-EA4B-981D-CC70BC33A9EF}"/>
            </c:ext>
          </c:extLst>
        </c:ser>
        <c:ser>
          <c:idx val="1"/>
          <c:order val="1"/>
          <c:tx>
            <c:strRef>
              <c:f>'Actual&amp;ProjSupply_BySource'!$W$10</c:f>
              <c:strCache>
                <c:ptCount val="1"/>
                <c:pt idx="0">
                  <c:v>Source #2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'Actual&amp;ProjSupply_BySource'!$A$17:$A$21</c:f>
              <c:numCache>
                <c:formatCode>General</c:formatCode>
                <c:ptCount val="5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</c:numCache>
            </c:numRef>
          </c:cat>
          <c:val>
            <c:numRef>
              <c:f>'Actual&amp;ProjSupply_BySource'!$W$17:$W$21</c:f>
              <c:numCache>
                <c:formatCode>#,##0</c:formatCode>
                <c:ptCount val="5"/>
                <c:pt idx="0">
                  <c:v>260000</c:v>
                </c:pt>
                <c:pt idx="1">
                  <c:v>280000</c:v>
                </c:pt>
                <c:pt idx="2">
                  <c:v>270000</c:v>
                </c:pt>
                <c:pt idx="3">
                  <c:v>250000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9A-EA4B-981D-CC70BC33A9EF}"/>
            </c:ext>
          </c:extLst>
        </c:ser>
        <c:ser>
          <c:idx val="2"/>
          <c:order val="2"/>
          <c:tx>
            <c:strRef>
              <c:f>'Actual&amp;ProjSupply_BySource'!$X$10</c:f>
              <c:strCache>
                <c:ptCount val="1"/>
                <c:pt idx="0">
                  <c:v>Source #3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'Actual&amp;ProjSupply_BySource'!$A$17:$A$21</c:f>
              <c:numCache>
                <c:formatCode>General</c:formatCode>
                <c:ptCount val="5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</c:numCache>
            </c:numRef>
          </c:cat>
          <c:val>
            <c:numRef>
              <c:f>'Actual&amp;ProjSupply_BySource'!$X$17:$X$21</c:f>
              <c:numCache>
                <c:formatCode>#,##0</c:formatCode>
                <c:ptCount val="5"/>
                <c:pt idx="0">
                  <c:v>260000</c:v>
                </c:pt>
                <c:pt idx="1">
                  <c:v>280000</c:v>
                </c:pt>
                <c:pt idx="2">
                  <c:v>270000</c:v>
                </c:pt>
                <c:pt idx="3">
                  <c:v>250000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9A-EA4B-981D-CC70BC33A9EF}"/>
            </c:ext>
          </c:extLst>
        </c:ser>
        <c:ser>
          <c:idx val="3"/>
          <c:order val="3"/>
          <c:tx>
            <c:strRef>
              <c:f>'Actual&amp;ProjSupply_BySource'!$Y$10</c:f>
              <c:strCache>
                <c:ptCount val="1"/>
                <c:pt idx="0">
                  <c:v>Source #4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'Actual&amp;ProjSupply_BySource'!$A$17:$A$21</c:f>
              <c:numCache>
                <c:formatCode>General</c:formatCode>
                <c:ptCount val="5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</c:numCache>
            </c:numRef>
          </c:cat>
          <c:val>
            <c:numRef>
              <c:f>'Actual&amp;ProjSupply_BySource'!$Y$17:$Y$21</c:f>
              <c:numCache>
                <c:formatCode>#,##0</c:formatCode>
                <c:ptCount val="5"/>
                <c:pt idx="0">
                  <c:v>260000</c:v>
                </c:pt>
                <c:pt idx="1">
                  <c:v>280000</c:v>
                </c:pt>
                <c:pt idx="2">
                  <c:v>270000</c:v>
                </c:pt>
                <c:pt idx="3">
                  <c:v>250000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79A-EA4B-981D-CC70BC33A9EF}"/>
            </c:ext>
          </c:extLst>
        </c:ser>
        <c:ser>
          <c:idx val="4"/>
          <c:order val="4"/>
          <c:tx>
            <c:strRef>
              <c:f>'Actual&amp;ProjSupply_BySource'!$Z$10</c:f>
              <c:strCache>
                <c:ptCount val="1"/>
                <c:pt idx="0">
                  <c:v>Source #5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'Actual&amp;ProjSupply_BySource'!$A$17:$A$21</c:f>
              <c:numCache>
                <c:formatCode>General</c:formatCode>
                <c:ptCount val="5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</c:numCache>
            </c:numRef>
          </c:cat>
          <c:val>
            <c:numRef>
              <c:f>'Actual&amp;ProjSupply_BySource'!$Z$17:$Z$21</c:f>
              <c:numCache>
                <c:formatCode>#,##0</c:formatCode>
                <c:ptCount val="5"/>
                <c:pt idx="0">
                  <c:v>260000</c:v>
                </c:pt>
                <c:pt idx="1">
                  <c:v>280000</c:v>
                </c:pt>
                <c:pt idx="2">
                  <c:v>270000</c:v>
                </c:pt>
                <c:pt idx="3">
                  <c:v>250000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9A-EA4B-981D-CC70BC33A9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11818816"/>
        <c:axId val="1011108512"/>
      </c:barChart>
      <c:catAx>
        <c:axId val="10118188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1108512"/>
        <c:crosses val="autoZero"/>
        <c:auto val="1"/>
        <c:lblAlgn val="ctr"/>
        <c:lblOffset val="100"/>
        <c:noMultiLvlLbl val="0"/>
      </c:catAx>
      <c:valAx>
        <c:axId val="101110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Total Supply (AFY)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1818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kern="1200" spc="0" baseline="0">
                <a:solidFill>
                  <a:srgbClr val="595959"/>
                </a:solidFill>
                <a:effectLst/>
              </a:rPr>
              <a:t>2020 Supply Projection for Water Supplier XXX</a:t>
            </a:r>
            <a:endParaRPr lang="en-US">
              <a:effectLst/>
            </a:endParaRPr>
          </a:p>
        </c:rich>
      </c:tx>
      <c:overlay val="0"/>
      <c:spPr>
        <a:solidFill>
          <a:srgbClr val="FFFF00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'Actual&amp;ProjSupply_BySource'!$AA$10</c:f>
              <c:strCache>
                <c:ptCount val="1"/>
                <c:pt idx="0">
                  <c:v>Source #1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'Actual&amp;ProjSupply_BySource'!$A$18:$A$22</c:f>
              <c:numCache>
                <c:formatCode>General</c:formatCode>
                <c:ptCount val="5"/>
                <c:pt idx="0">
                  <c:v>2025</c:v>
                </c:pt>
                <c:pt idx="1">
                  <c:v>2030</c:v>
                </c:pt>
                <c:pt idx="2">
                  <c:v>2035</c:v>
                </c:pt>
                <c:pt idx="3">
                  <c:v>2040</c:v>
                </c:pt>
                <c:pt idx="4">
                  <c:v>2045</c:v>
                </c:pt>
              </c:numCache>
            </c:numRef>
          </c:cat>
          <c:val>
            <c:numRef>
              <c:f>'Actual&amp;ProjSupply_BySource'!$AA$18:$AA$22</c:f>
              <c:numCache>
                <c:formatCode>#,##0</c:formatCode>
                <c:ptCount val="5"/>
                <c:pt idx="0">
                  <c:v>260000</c:v>
                </c:pt>
                <c:pt idx="1">
                  <c:v>280000</c:v>
                </c:pt>
                <c:pt idx="2">
                  <c:v>270000</c:v>
                </c:pt>
                <c:pt idx="3">
                  <c:v>250000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DF-EE42-9117-0E123F44B4B1}"/>
            </c:ext>
          </c:extLst>
        </c:ser>
        <c:ser>
          <c:idx val="1"/>
          <c:order val="1"/>
          <c:tx>
            <c:strRef>
              <c:f>'Actual&amp;ProjSupply_BySource'!$AB$10</c:f>
              <c:strCache>
                <c:ptCount val="1"/>
                <c:pt idx="0">
                  <c:v>Source #2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'Actual&amp;ProjSupply_BySource'!$A$18:$A$22</c:f>
              <c:numCache>
                <c:formatCode>General</c:formatCode>
                <c:ptCount val="5"/>
                <c:pt idx="0">
                  <c:v>2025</c:v>
                </c:pt>
                <c:pt idx="1">
                  <c:v>2030</c:v>
                </c:pt>
                <c:pt idx="2">
                  <c:v>2035</c:v>
                </c:pt>
                <c:pt idx="3">
                  <c:v>2040</c:v>
                </c:pt>
                <c:pt idx="4">
                  <c:v>2045</c:v>
                </c:pt>
              </c:numCache>
            </c:numRef>
          </c:cat>
          <c:val>
            <c:numRef>
              <c:f>'Actual&amp;ProjSupply_BySource'!$AB$18:$AB$22</c:f>
              <c:numCache>
                <c:formatCode>#,##0</c:formatCode>
                <c:ptCount val="5"/>
                <c:pt idx="0">
                  <c:v>260000</c:v>
                </c:pt>
                <c:pt idx="1">
                  <c:v>280000</c:v>
                </c:pt>
                <c:pt idx="2">
                  <c:v>270000</c:v>
                </c:pt>
                <c:pt idx="3">
                  <c:v>250000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DF-EE42-9117-0E123F44B4B1}"/>
            </c:ext>
          </c:extLst>
        </c:ser>
        <c:ser>
          <c:idx val="2"/>
          <c:order val="2"/>
          <c:tx>
            <c:strRef>
              <c:f>'Actual&amp;ProjSupply_BySource'!$AC$10</c:f>
              <c:strCache>
                <c:ptCount val="1"/>
                <c:pt idx="0">
                  <c:v>Source #3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'Actual&amp;ProjSupply_BySource'!$A$18:$A$22</c:f>
              <c:numCache>
                <c:formatCode>General</c:formatCode>
                <c:ptCount val="5"/>
                <c:pt idx="0">
                  <c:v>2025</c:v>
                </c:pt>
                <c:pt idx="1">
                  <c:v>2030</c:v>
                </c:pt>
                <c:pt idx="2">
                  <c:v>2035</c:v>
                </c:pt>
                <c:pt idx="3">
                  <c:v>2040</c:v>
                </c:pt>
                <c:pt idx="4">
                  <c:v>2045</c:v>
                </c:pt>
              </c:numCache>
            </c:numRef>
          </c:cat>
          <c:val>
            <c:numRef>
              <c:f>'Actual&amp;ProjSupply_BySource'!$AC$18:$AC$22</c:f>
              <c:numCache>
                <c:formatCode>#,##0</c:formatCode>
                <c:ptCount val="5"/>
                <c:pt idx="0">
                  <c:v>260000</c:v>
                </c:pt>
                <c:pt idx="1">
                  <c:v>280000</c:v>
                </c:pt>
                <c:pt idx="2">
                  <c:v>270000</c:v>
                </c:pt>
                <c:pt idx="3">
                  <c:v>250000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DF-EE42-9117-0E123F44B4B1}"/>
            </c:ext>
          </c:extLst>
        </c:ser>
        <c:ser>
          <c:idx val="3"/>
          <c:order val="3"/>
          <c:tx>
            <c:strRef>
              <c:f>'Actual&amp;ProjSupply_BySource'!$AD$10</c:f>
              <c:strCache>
                <c:ptCount val="1"/>
                <c:pt idx="0">
                  <c:v>Source #4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'Actual&amp;ProjSupply_BySource'!$A$18:$A$22</c:f>
              <c:numCache>
                <c:formatCode>General</c:formatCode>
                <c:ptCount val="5"/>
                <c:pt idx="0">
                  <c:v>2025</c:v>
                </c:pt>
                <c:pt idx="1">
                  <c:v>2030</c:v>
                </c:pt>
                <c:pt idx="2">
                  <c:v>2035</c:v>
                </c:pt>
                <c:pt idx="3">
                  <c:v>2040</c:v>
                </c:pt>
                <c:pt idx="4">
                  <c:v>2045</c:v>
                </c:pt>
              </c:numCache>
            </c:numRef>
          </c:cat>
          <c:val>
            <c:numRef>
              <c:f>'Actual&amp;ProjSupply_BySource'!$AD$18:$AD$22</c:f>
              <c:numCache>
                <c:formatCode>#,##0</c:formatCode>
                <c:ptCount val="5"/>
                <c:pt idx="0">
                  <c:v>260000</c:v>
                </c:pt>
                <c:pt idx="1">
                  <c:v>280000</c:v>
                </c:pt>
                <c:pt idx="2">
                  <c:v>270000</c:v>
                </c:pt>
                <c:pt idx="3">
                  <c:v>250000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DF-EE42-9117-0E123F44B4B1}"/>
            </c:ext>
          </c:extLst>
        </c:ser>
        <c:ser>
          <c:idx val="4"/>
          <c:order val="4"/>
          <c:tx>
            <c:strRef>
              <c:f>'Actual&amp;ProjSupply_BySource'!$AE$10</c:f>
              <c:strCache>
                <c:ptCount val="1"/>
                <c:pt idx="0">
                  <c:v>Source #5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'Actual&amp;ProjSupply_BySource'!$A$18:$A$22</c:f>
              <c:numCache>
                <c:formatCode>General</c:formatCode>
                <c:ptCount val="5"/>
                <c:pt idx="0">
                  <c:v>2025</c:v>
                </c:pt>
                <c:pt idx="1">
                  <c:v>2030</c:v>
                </c:pt>
                <c:pt idx="2">
                  <c:v>2035</c:v>
                </c:pt>
                <c:pt idx="3">
                  <c:v>2040</c:v>
                </c:pt>
                <c:pt idx="4">
                  <c:v>2045</c:v>
                </c:pt>
              </c:numCache>
            </c:numRef>
          </c:cat>
          <c:val>
            <c:numRef>
              <c:f>'Actual&amp;ProjSupply_BySource'!$AE$18:$AE$22</c:f>
              <c:numCache>
                <c:formatCode>#,##0</c:formatCode>
                <c:ptCount val="5"/>
                <c:pt idx="0">
                  <c:v>260000</c:v>
                </c:pt>
                <c:pt idx="1">
                  <c:v>280000</c:v>
                </c:pt>
                <c:pt idx="2">
                  <c:v>270000</c:v>
                </c:pt>
                <c:pt idx="3">
                  <c:v>250000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3DF-EE42-9117-0E123F44B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11818816"/>
        <c:axId val="1011108512"/>
      </c:barChart>
      <c:catAx>
        <c:axId val="10118188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1108512"/>
        <c:crosses val="autoZero"/>
        <c:auto val="1"/>
        <c:lblAlgn val="ctr"/>
        <c:lblOffset val="100"/>
        <c:noMultiLvlLbl val="0"/>
      </c:catAx>
      <c:valAx>
        <c:axId val="101110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Total Supply (AFY)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1818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kern="1200" spc="0" baseline="0">
                <a:solidFill>
                  <a:srgbClr val="595959"/>
                </a:solidFill>
                <a:effectLst/>
              </a:rPr>
              <a:t>2025 Supply Projection for Water Supplier XXX</a:t>
            </a:r>
            <a:endParaRPr lang="en-US">
              <a:effectLst/>
            </a:endParaRPr>
          </a:p>
        </c:rich>
      </c:tx>
      <c:overlay val="0"/>
      <c:spPr>
        <a:solidFill>
          <a:srgbClr val="FFFF00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'Actual&amp;ProjSupply_BySource'!$AF$10</c:f>
              <c:strCache>
                <c:ptCount val="1"/>
                <c:pt idx="0">
                  <c:v>Source #1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'Actual&amp;ProjSupply_BySource'!$A$19:$A$23</c:f>
              <c:numCache>
                <c:formatCode>General</c:formatCode>
                <c:ptCount val="5"/>
                <c:pt idx="0">
                  <c:v>2030</c:v>
                </c:pt>
                <c:pt idx="1">
                  <c:v>2035</c:v>
                </c:pt>
                <c:pt idx="2">
                  <c:v>2040</c:v>
                </c:pt>
                <c:pt idx="3">
                  <c:v>2045</c:v>
                </c:pt>
                <c:pt idx="4">
                  <c:v>2050</c:v>
                </c:pt>
              </c:numCache>
            </c:numRef>
          </c:cat>
          <c:val>
            <c:numRef>
              <c:f>'Actual&amp;ProjSupply_BySource'!$AF$19:$AF$23</c:f>
              <c:numCache>
                <c:formatCode>#,##0</c:formatCode>
                <c:ptCount val="5"/>
                <c:pt idx="0">
                  <c:v>260000</c:v>
                </c:pt>
                <c:pt idx="1">
                  <c:v>280000</c:v>
                </c:pt>
                <c:pt idx="2">
                  <c:v>270000</c:v>
                </c:pt>
                <c:pt idx="3">
                  <c:v>250000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96-7D4F-B5FA-2C15DBB20998}"/>
            </c:ext>
          </c:extLst>
        </c:ser>
        <c:ser>
          <c:idx val="1"/>
          <c:order val="1"/>
          <c:tx>
            <c:strRef>
              <c:f>'Actual&amp;ProjSupply_BySource'!$AG$10</c:f>
              <c:strCache>
                <c:ptCount val="1"/>
                <c:pt idx="0">
                  <c:v>Source #2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'Actual&amp;ProjSupply_BySource'!$A$19:$A$23</c:f>
              <c:numCache>
                <c:formatCode>General</c:formatCode>
                <c:ptCount val="5"/>
                <c:pt idx="0">
                  <c:v>2030</c:v>
                </c:pt>
                <c:pt idx="1">
                  <c:v>2035</c:v>
                </c:pt>
                <c:pt idx="2">
                  <c:v>2040</c:v>
                </c:pt>
                <c:pt idx="3">
                  <c:v>2045</c:v>
                </c:pt>
                <c:pt idx="4">
                  <c:v>2050</c:v>
                </c:pt>
              </c:numCache>
            </c:numRef>
          </c:cat>
          <c:val>
            <c:numRef>
              <c:f>'Actual&amp;ProjSupply_BySource'!$AG$19:$AG$23</c:f>
              <c:numCache>
                <c:formatCode>#,##0</c:formatCode>
                <c:ptCount val="5"/>
                <c:pt idx="0">
                  <c:v>260000</c:v>
                </c:pt>
                <c:pt idx="1">
                  <c:v>280000</c:v>
                </c:pt>
                <c:pt idx="2">
                  <c:v>270000</c:v>
                </c:pt>
                <c:pt idx="3">
                  <c:v>250000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96-7D4F-B5FA-2C15DBB20998}"/>
            </c:ext>
          </c:extLst>
        </c:ser>
        <c:ser>
          <c:idx val="2"/>
          <c:order val="2"/>
          <c:tx>
            <c:strRef>
              <c:f>'Actual&amp;ProjSupply_BySource'!$AH$10</c:f>
              <c:strCache>
                <c:ptCount val="1"/>
                <c:pt idx="0">
                  <c:v>Source #3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'Actual&amp;ProjSupply_BySource'!$A$19:$A$23</c:f>
              <c:numCache>
                <c:formatCode>General</c:formatCode>
                <c:ptCount val="5"/>
                <c:pt idx="0">
                  <c:v>2030</c:v>
                </c:pt>
                <c:pt idx="1">
                  <c:v>2035</c:v>
                </c:pt>
                <c:pt idx="2">
                  <c:v>2040</c:v>
                </c:pt>
                <c:pt idx="3">
                  <c:v>2045</c:v>
                </c:pt>
                <c:pt idx="4">
                  <c:v>2050</c:v>
                </c:pt>
              </c:numCache>
            </c:numRef>
          </c:cat>
          <c:val>
            <c:numRef>
              <c:f>'Actual&amp;ProjSupply_BySource'!$AH$19:$AH$23</c:f>
              <c:numCache>
                <c:formatCode>#,##0</c:formatCode>
                <c:ptCount val="5"/>
                <c:pt idx="0">
                  <c:v>260000</c:v>
                </c:pt>
                <c:pt idx="1">
                  <c:v>280000</c:v>
                </c:pt>
                <c:pt idx="2">
                  <c:v>270000</c:v>
                </c:pt>
                <c:pt idx="3">
                  <c:v>250000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96-7D4F-B5FA-2C15DBB20998}"/>
            </c:ext>
          </c:extLst>
        </c:ser>
        <c:ser>
          <c:idx val="3"/>
          <c:order val="3"/>
          <c:tx>
            <c:strRef>
              <c:f>'Actual&amp;ProjSupply_BySource'!$AI$10</c:f>
              <c:strCache>
                <c:ptCount val="1"/>
                <c:pt idx="0">
                  <c:v>Source #4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'Actual&amp;ProjSupply_BySource'!$A$19:$A$23</c:f>
              <c:numCache>
                <c:formatCode>General</c:formatCode>
                <c:ptCount val="5"/>
                <c:pt idx="0">
                  <c:v>2030</c:v>
                </c:pt>
                <c:pt idx="1">
                  <c:v>2035</c:v>
                </c:pt>
                <c:pt idx="2">
                  <c:v>2040</c:v>
                </c:pt>
                <c:pt idx="3">
                  <c:v>2045</c:v>
                </c:pt>
                <c:pt idx="4">
                  <c:v>2050</c:v>
                </c:pt>
              </c:numCache>
            </c:numRef>
          </c:cat>
          <c:val>
            <c:numRef>
              <c:f>'Actual&amp;ProjSupply_BySource'!$AI$19:$AI$23</c:f>
              <c:numCache>
                <c:formatCode>#,##0</c:formatCode>
                <c:ptCount val="5"/>
                <c:pt idx="0">
                  <c:v>260000</c:v>
                </c:pt>
                <c:pt idx="1">
                  <c:v>280000</c:v>
                </c:pt>
                <c:pt idx="2">
                  <c:v>270000</c:v>
                </c:pt>
                <c:pt idx="3">
                  <c:v>250000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96-7D4F-B5FA-2C15DBB20998}"/>
            </c:ext>
          </c:extLst>
        </c:ser>
        <c:ser>
          <c:idx val="4"/>
          <c:order val="4"/>
          <c:tx>
            <c:strRef>
              <c:f>'Actual&amp;ProjSupply_BySource'!$AJ$10</c:f>
              <c:strCache>
                <c:ptCount val="1"/>
                <c:pt idx="0">
                  <c:v>Source #5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'Actual&amp;ProjSupply_BySource'!$A$19:$A$23</c:f>
              <c:numCache>
                <c:formatCode>General</c:formatCode>
                <c:ptCount val="5"/>
                <c:pt idx="0">
                  <c:v>2030</c:v>
                </c:pt>
                <c:pt idx="1">
                  <c:v>2035</c:v>
                </c:pt>
                <c:pt idx="2">
                  <c:v>2040</c:v>
                </c:pt>
                <c:pt idx="3">
                  <c:v>2045</c:v>
                </c:pt>
                <c:pt idx="4">
                  <c:v>2050</c:v>
                </c:pt>
              </c:numCache>
            </c:numRef>
          </c:cat>
          <c:val>
            <c:numRef>
              <c:f>'Actual&amp;ProjSupply_BySource'!$AJ$19:$AJ$23</c:f>
              <c:numCache>
                <c:formatCode>#,##0</c:formatCode>
                <c:ptCount val="5"/>
                <c:pt idx="0">
                  <c:v>260000</c:v>
                </c:pt>
                <c:pt idx="1">
                  <c:v>280000</c:v>
                </c:pt>
                <c:pt idx="2">
                  <c:v>270000</c:v>
                </c:pt>
                <c:pt idx="3">
                  <c:v>250000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6-7D4F-B5FA-2C15DBB209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11818816"/>
        <c:axId val="1011108512"/>
      </c:barChart>
      <c:catAx>
        <c:axId val="10118188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1108512"/>
        <c:crosses val="autoZero"/>
        <c:auto val="1"/>
        <c:lblAlgn val="ctr"/>
        <c:lblOffset val="100"/>
        <c:noMultiLvlLbl val="0"/>
      </c:catAx>
      <c:valAx>
        <c:axId val="101110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Total Supply (AFY)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1818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kern="1200" spc="0" baseline="0">
                <a:solidFill>
                  <a:srgbClr val="595959"/>
                </a:solidFill>
                <a:effectLst/>
              </a:rPr>
              <a:t>2030 Supply Projection for Water Supplier XXX</a:t>
            </a:r>
            <a:endParaRPr lang="en-US">
              <a:effectLst/>
            </a:endParaRPr>
          </a:p>
        </c:rich>
      </c:tx>
      <c:overlay val="0"/>
      <c:spPr>
        <a:solidFill>
          <a:srgbClr val="FFFF00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'Actual&amp;ProjSupply_BySource'!$AK$10</c:f>
              <c:strCache>
                <c:ptCount val="1"/>
                <c:pt idx="0">
                  <c:v>Source #1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'Actual&amp;ProjSupply_BySource'!$A$20:$A$24</c:f>
              <c:numCache>
                <c:formatCode>General</c:formatCode>
                <c:ptCount val="5"/>
                <c:pt idx="0">
                  <c:v>2035</c:v>
                </c:pt>
                <c:pt idx="1">
                  <c:v>2040</c:v>
                </c:pt>
                <c:pt idx="2">
                  <c:v>2045</c:v>
                </c:pt>
                <c:pt idx="3">
                  <c:v>2050</c:v>
                </c:pt>
                <c:pt idx="4">
                  <c:v>2055</c:v>
                </c:pt>
              </c:numCache>
            </c:numRef>
          </c:cat>
          <c:val>
            <c:numRef>
              <c:f>'Actual&amp;ProjSupply_BySource'!$AK$20:$AK$24</c:f>
              <c:numCache>
                <c:formatCode>#,##0</c:formatCode>
                <c:ptCount val="5"/>
                <c:pt idx="0">
                  <c:v>260000</c:v>
                </c:pt>
                <c:pt idx="1">
                  <c:v>280000</c:v>
                </c:pt>
                <c:pt idx="2">
                  <c:v>270000</c:v>
                </c:pt>
                <c:pt idx="3">
                  <c:v>250000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3C-5940-8E43-7A07B6D6C09D}"/>
            </c:ext>
          </c:extLst>
        </c:ser>
        <c:ser>
          <c:idx val="1"/>
          <c:order val="1"/>
          <c:tx>
            <c:strRef>
              <c:f>'Actual&amp;ProjSupply_BySource'!$AL$10</c:f>
              <c:strCache>
                <c:ptCount val="1"/>
                <c:pt idx="0">
                  <c:v>Source #2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'Actual&amp;ProjSupply_BySource'!$A$20:$A$24</c:f>
              <c:numCache>
                <c:formatCode>General</c:formatCode>
                <c:ptCount val="5"/>
                <c:pt idx="0">
                  <c:v>2035</c:v>
                </c:pt>
                <c:pt idx="1">
                  <c:v>2040</c:v>
                </c:pt>
                <c:pt idx="2">
                  <c:v>2045</c:v>
                </c:pt>
                <c:pt idx="3">
                  <c:v>2050</c:v>
                </c:pt>
                <c:pt idx="4">
                  <c:v>2055</c:v>
                </c:pt>
              </c:numCache>
            </c:numRef>
          </c:cat>
          <c:val>
            <c:numRef>
              <c:f>'Actual&amp;ProjSupply_BySource'!$AL$20:$AL$24</c:f>
              <c:numCache>
                <c:formatCode>#,##0</c:formatCode>
                <c:ptCount val="5"/>
                <c:pt idx="0">
                  <c:v>260000</c:v>
                </c:pt>
                <c:pt idx="1">
                  <c:v>280000</c:v>
                </c:pt>
                <c:pt idx="2">
                  <c:v>270000</c:v>
                </c:pt>
                <c:pt idx="3">
                  <c:v>250000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3C-5940-8E43-7A07B6D6C09D}"/>
            </c:ext>
          </c:extLst>
        </c:ser>
        <c:ser>
          <c:idx val="2"/>
          <c:order val="2"/>
          <c:tx>
            <c:strRef>
              <c:f>'Actual&amp;ProjSupply_BySource'!$AM$10</c:f>
              <c:strCache>
                <c:ptCount val="1"/>
                <c:pt idx="0">
                  <c:v>Source #3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'Actual&amp;ProjSupply_BySource'!$A$20:$A$24</c:f>
              <c:numCache>
                <c:formatCode>General</c:formatCode>
                <c:ptCount val="5"/>
                <c:pt idx="0">
                  <c:v>2035</c:v>
                </c:pt>
                <c:pt idx="1">
                  <c:v>2040</c:v>
                </c:pt>
                <c:pt idx="2">
                  <c:v>2045</c:v>
                </c:pt>
                <c:pt idx="3">
                  <c:v>2050</c:v>
                </c:pt>
                <c:pt idx="4">
                  <c:v>2055</c:v>
                </c:pt>
              </c:numCache>
            </c:numRef>
          </c:cat>
          <c:val>
            <c:numRef>
              <c:f>'Actual&amp;ProjSupply_BySource'!$AM$20:$AM$24</c:f>
              <c:numCache>
                <c:formatCode>#,##0</c:formatCode>
                <c:ptCount val="5"/>
                <c:pt idx="0">
                  <c:v>260000</c:v>
                </c:pt>
                <c:pt idx="1">
                  <c:v>280000</c:v>
                </c:pt>
                <c:pt idx="2">
                  <c:v>270000</c:v>
                </c:pt>
                <c:pt idx="3">
                  <c:v>250000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3C-5940-8E43-7A07B6D6C09D}"/>
            </c:ext>
          </c:extLst>
        </c:ser>
        <c:ser>
          <c:idx val="3"/>
          <c:order val="3"/>
          <c:tx>
            <c:strRef>
              <c:f>'Actual&amp;ProjSupply_BySource'!$AN$10</c:f>
              <c:strCache>
                <c:ptCount val="1"/>
                <c:pt idx="0">
                  <c:v>Source #4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'Actual&amp;ProjSupply_BySource'!$A$20:$A$24</c:f>
              <c:numCache>
                <c:formatCode>General</c:formatCode>
                <c:ptCount val="5"/>
                <c:pt idx="0">
                  <c:v>2035</c:v>
                </c:pt>
                <c:pt idx="1">
                  <c:v>2040</c:v>
                </c:pt>
                <c:pt idx="2">
                  <c:v>2045</c:v>
                </c:pt>
                <c:pt idx="3">
                  <c:v>2050</c:v>
                </c:pt>
                <c:pt idx="4">
                  <c:v>2055</c:v>
                </c:pt>
              </c:numCache>
            </c:numRef>
          </c:cat>
          <c:val>
            <c:numRef>
              <c:f>'Actual&amp;ProjSupply_BySource'!$AN$20:$AN$24</c:f>
              <c:numCache>
                <c:formatCode>#,##0</c:formatCode>
                <c:ptCount val="5"/>
                <c:pt idx="0">
                  <c:v>260000</c:v>
                </c:pt>
                <c:pt idx="1">
                  <c:v>280000</c:v>
                </c:pt>
                <c:pt idx="2">
                  <c:v>270000</c:v>
                </c:pt>
                <c:pt idx="3">
                  <c:v>250000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D3C-5940-8E43-7A07B6D6C09D}"/>
            </c:ext>
          </c:extLst>
        </c:ser>
        <c:ser>
          <c:idx val="4"/>
          <c:order val="4"/>
          <c:tx>
            <c:strRef>
              <c:f>'Actual&amp;ProjSupply_BySource'!$AO$10</c:f>
              <c:strCache>
                <c:ptCount val="1"/>
                <c:pt idx="0">
                  <c:v>Source #5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'Actual&amp;ProjSupply_BySource'!$A$20:$A$24</c:f>
              <c:numCache>
                <c:formatCode>General</c:formatCode>
                <c:ptCount val="5"/>
                <c:pt idx="0">
                  <c:v>2035</c:v>
                </c:pt>
                <c:pt idx="1">
                  <c:v>2040</c:v>
                </c:pt>
                <c:pt idx="2">
                  <c:v>2045</c:v>
                </c:pt>
                <c:pt idx="3">
                  <c:v>2050</c:v>
                </c:pt>
                <c:pt idx="4">
                  <c:v>2055</c:v>
                </c:pt>
              </c:numCache>
            </c:numRef>
          </c:cat>
          <c:val>
            <c:numRef>
              <c:f>'Actual&amp;ProjSupply_BySource'!$AO$20:$AO$24</c:f>
              <c:numCache>
                <c:formatCode>#,##0</c:formatCode>
                <c:ptCount val="5"/>
                <c:pt idx="0">
                  <c:v>260000</c:v>
                </c:pt>
                <c:pt idx="1">
                  <c:v>280000</c:v>
                </c:pt>
                <c:pt idx="2">
                  <c:v>270000</c:v>
                </c:pt>
                <c:pt idx="3">
                  <c:v>250000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D3C-5940-8E43-7A07B6D6C0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11818816"/>
        <c:axId val="1011108512"/>
      </c:barChart>
      <c:catAx>
        <c:axId val="10118188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1108512"/>
        <c:crosses val="autoZero"/>
        <c:auto val="1"/>
        <c:lblAlgn val="ctr"/>
        <c:lblOffset val="100"/>
        <c:noMultiLvlLbl val="0"/>
      </c:catAx>
      <c:valAx>
        <c:axId val="101110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Total Supply (AFY)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1818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Actual and Projected Demand for Water Supplier</a:t>
            </a:r>
            <a:r>
              <a:rPr lang="en-US" baseline="0"/>
              <a:t> XXX</a:t>
            </a:r>
            <a:endParaRPr lang="en-US"/>
          </a:p>
        </c:rich>
      </c:tx>
      <c:overlay val="0"/>
      <c:spPr>
        <a:solidFill>
          <a:srgbClr val="FFFF00"/>
        </a:solidFill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478857517002567"/>
          <c:y val="0.11974172719935432"/>
          <c:w val="0.85713798996426716"/>
          <c:h val="0.6301741525480905"/>
        </c:manualLayout>
      </c:layout>
      <c:lineChart>
        <c:grouping val="standard"/>
        <c:varyColors val="0"/>
        <c:ser>
          <c:idx val="3"/>
          <c:order val="0"/>
          <c:tx>
            <c:strRef>
              <c:f>'Actual&amp;ProjDemand'!$B$8</c:f>
              <c:strCache>
                <c:ptCount val="1"/>
                <c:pt idx="0">
                  <c:v>Actual Demand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cat>
            <c:numRef>
              <c:f>'Actual&amp;ProjDemand'!$A$9:$A$22</c:f>
              <c:numCache>
                <c:formatCode>General</c:formatCode>
                <c:ptCount val="14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  <c:pt idx="13">
                  <c:v>2055</c:v>
                </c:pt>
              </c:numCache>
            </c:numRef>
          </c:cat>
          <c:val>
            <c:numRef>
              <c:f>'Actual&amp;ProjDemand'!$B$9:$B$22</c:f>
              <c:numCache>
                <c:formatCode>#,##0</c:formatCode>
                <c:ptCount val="14"/>
                <c:pt idx="0">
                  <c:v>250000</c:v>
                </c:pt>
                <c:pt idx="1">
                  <c:v>260000</c:v>
                </c:pt>
                <c:pt idx="2">
                  <c:v>200000</c:v>
                </c:pt>
                <c:pt idx="3">
                  <c:v>220000</c:v>
                </c:pt>
                <c:pt idx="4">
                  <c:v>280000</c:v>
                </c:pt>
                <c:pt idx="5">
                  <c:v>230000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DA-D846-9F1E-A30EBF79D68C}"/>
            </c:ext>
          </c:extLst>
        </c:ser>
        <c:ser>
          <c:idx val="5"/>
          <c:order val="1"/>
          <c:tx>
            <c:strRef>
              <c:f>'Actual&amp;ProjDemand'!$C$8</c:f>
              <c:strCache>
                <c:ptCount val="1"/>
                <c:pt idx="0">
                  <c:v>2000 demand projection</c:v>
                </c:pt>
              </c:strCache>
            </c:strRef>
          </c:tx>
          <c:cat>
            <c:numRef>
              <c:f>'Actual&amp;ProjDemand'!$A$9:$A$22</c:f>
              <c:numCache>
                <c:formatCode>General</c:formatCode>
                <c:ptCount val="14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  <c:pt idx="13">
                  <c:v>2055</c:v>
                </c:pt>
              </c:numCache>
            </c:numRef>
          </c:cat>
          <c:val>
            <c:numRef>
              <c:f>'Actual&amp;ProjDemand'!$C$9:$C$22</c:f>
              <c:numCache>
                <c:formatCode>General</c:formatCode>
                <c:ptCount val="14"/>
                <c:pt idx="3" formatCode="#,##0">
                  <c:v>260000</c:v>
                </c:pt>
                <c:pt idx="4" formatCode="#,##0">
                  <c:v>280000</c:v>
                </c:pt>
                <c:pt idx="5" formatCode="#,##0">
                  <c:v>270000</c:v>
                </c:pt>
                <c:pt idx="6" formatCode="#,##0">
                  <c:v>250000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DA-D846-9F1E-A30EBF79D68C}"/>
            </c:ext>
          </c:extLst>
        </c:ser>
        <c:ser>
          <c:idx val="7"/>
          <c:order val="2"/>
          <c:tx>
            <c:strRef>
              <c:f>'Actual&amp;ProjDemand'!$D$8</c:f>
              <c:strCache>
                <c:ptCount val="1"/>
                <c:pt idx="0">
                  <c:v>2005 demand projection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circle"/>
            <c:size val="5"/>
            <c:spPr>
              <a:solidFill>
                <a:schemeClr val="accent5"/>
              </a:solidFill>
              <a:ln>
                <a:noFill/>
              </a:ln>
            </c:spPr>
          </c:marker>
          <c:cat>
            <c:numRef>
              <c:f>'Actual&amp;ProjDemand'!$A$9:$A$22</c:f>
              <c:numCache>
                <c:formatCode>General</c:formatCode>
                <c:ptCount val="14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  <c:pt idx="13">
                  <c:v>2055</c:v>
                </c:pt>
              </c:numCache>
            </c:numRef>
          </c:cat>
          <c:val>
            <c:numRef>
              <c:f>'Actual&amp;ProjDemand'!$D$9:$D$22</c:f>
              <c:numCache>
                <c:formatCode>General</c:formatCode>
                <c:ptCount val="14"/>
                <c:pt idx="4" formatCode="#,##0">
                  <c:v>279101.61000000004</c:v>
                </c:pt>
                <c:pt idx="5" formatCode="#,##0">
                  <c:v>284706.06</c:v>
                </c:pt>
                <c:pt idx="6" formatCode="#,##0">
                  <c:v>286947.84000000003</c:v>
                </c:pt>
                <c:pt idx="7" formatCode="#,##0">
                  <c:v>289189.62000000005</c:v>
                </c:pt>
                <c:pt idx="8" formatCode="#,##0">
                  <c:v>291431.40000000002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5DA-D846-9F1E-A30EBF79D68C}"/>
            </c:ext>
          </c:extLst>
        </c:ser>
        <c:ser>
          <c:idx val="9"/>
          <c:order val="3"/>
          <c:tx>
            <c:strRef>
              <c:f>'Actual&amp;ProjDemand'!$E$8</c:f>
              <c:strCache>
                <c:ptCount val="1"/>
                <c:pt idx="0">
                  <c:v>2010 demand projection</c:v>
                </c:pt>
              </c:strCache>
            </c:strRef>
          </c:tx>
          <c:marker>
            <c:symbol val="circle"/>
            <c:size val="5"/>
          </c:marker>
          <c:cat>
            <c:numRef>
              <c:f>'Actual&amp;ProjDemand'!$A$9:$A$22</c:f>
              <c:numCache>
                <c:formatCode>General</c:formatCode>
                <c:ptCount val="14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  <c:pt idx="13">
                  <c:v>2055</c:v>
                </c:pt>
              </c:numCache>
            </c:numRef>
          </c:cat>
          <c:val>
            <c:numRef>
              <c:f>'Actual&amp;ProjDemand'!$E$9:$E$22</c:f>
              <c:numCache>
                <c:formatCode>General</c:formatCode>
                <c:ptCount val="14"/>
                <c:pt idx="5" formatCode="#,##0">
                  <c:v>274618.05000000005</c:v>
                </c:pt>
                <c:pt idx="6" formatCode="#,##0">
                  <c:v>283585.17000000004</c:v>
                </c:pt>
                <c:pt idx="7" formatCode="#,##0">
                  <c:v>291431.40000000002</c:v>
                </c:pt>
                <c:pt idx="8" formatCode="#,##0">
                  <c:v>299277.63</c:v>
                </c:pt>
                <c:pt idx="9" formatCode="#,##0">
                  <c:v>301519.41000000003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5DA-D846-9F1E-A30EBF79D68C}"/>
            </c:ext>
          </c:extLst>
        </c:ser>
        <c:ser>
          <c:idx val="1"/>
          <c:order val="4"/>
          <c:tx>
            <c:strRef>
              <c:f>'Actual&amp;ProjDemand'!$F$8</c:f>
              <c:strCache>
                <c:ptCount val="1"/>
                <c:pt idx="0">
                  <c:v>2015 demand projection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'Actual&amp;ProjDemand'!$A$9:$A$22</c:f>
              <c:numCache>
                <c:formatCode>General</c:formatCode>
                <c:ptCount val="14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  <c:pt idx="13">
                  <c:v>2055</c:v>
                </c:pt>
              </c:numCache>
            </c:numRef>
          </c:cat>
          <c:val>
            <c:numRef>
              <c:f>'Actual&amp;ProjDemand'!$F$9:$F$22</c:f>
              <c:numCache>
                <c:formatCode>General</c:formatCode>
                <c:ptCount val="14"/>
                <c:pt idx="6" formatCode="#,##0">
                  <c:v>283585.17000000004</c:v>
                </c:pt>
                <c:pt idx="7" formatCode="#,##0">
                  <c:v>291431.40000000002</c:v>
                </c:pt>
                <c:pt idx="8" formatCode="#,##0">
                  <c:v>299277.63</c:v>
                </c:pt>
                <c:pt idx="9" formatCode="#,##0">
                  <c:v>301519.41000000003</c:v>
                </c:pt>
                <c:pt idx="10" formatCode="#,##0">
                  <c:v>302640.30000000005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5DA-D846-9F1E-A30EBF79D68C}"/>
            </c:ext>
          </c:extLst>
        </c:ser>
        <c:ser>
          <c:idx val="0"/>
          <c:order val="5"/>
          <c:tx>
            <c:strRef>
              <c:f>'Actual&amp;ProjDemand'!$G$8</c:f>
              <c:strCache>
                <c:ptCount val="1"/>
                <c:pt idx="0">
                  <c:v>2020 demand projection</c:v>
                </c:pt>
              </c:strCache>
            </c:strRef>
          </c:tx>
          <c:marker>
            <c:symbol val="circle"/>
            <c:size val="5"/>
          </c:marker>
          <c:cat>
            <c:numRef>
              <c:f>'Actual&amp;ProjDemand'!$A$9:$A$22</c:f>
              <c:numCache>
                <c:formatCode>General</c:formatCode>
                <c:ptCount val="14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  <c:pt idx="13">
                  <c:v>2055</c:v>
                </c:pt>
              </c:numCache>
            </c:numRef>
          </c:cat>
          <c:val>
            <c:numRef>
              <c:f>'Actual&amp;ProjDemand'!$G$9:$G$22</c:f>
              <c:numCache>
                <c:formatCode>General</c:formatCode>
                <c:ptCount val="1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5DA-D846-9F1E-A30EBF79D68C}"/>
            </c:ext>
          </c:extLst>
        </c:ser>
        <c:ser>
          <c:idx val="2"/>
          <c:order val="6"/>
          <c:tx>
            <c:strRef>
              <c:f>'Actual&amp;ProjDemand'!$H$8</c:f>
              <c:strCache>
                <c:ptCount val="1"/>
                <c:pt idx="0">
                  <c:v>2025 demand projection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circle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cat>
            <c:numRef>
              <c:f>'Actual&amp;ProjDemand'!$A$9:$A$22</c:f>
              <c:numCache>
                <c:formatCode>General</c:formatCode>
                <c:ptCount val="14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  <c:pt idx="13">
                  <c:v>2055</c:v>
                </c:pt>
              </c:numCache>
            </c:numRef>
          </c:cat>
          <c:val>
            <c:numRef>
              <c:f>'Actual&amp;ProjDemand'!$H$9:$H$22</c:f>
              <c:numCache>
                <c:formatCode>General</c:formatCode>
                <c:ptCount val="1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5DA-D846-9F1E-A30EBF79D68C}"/>
            </c:ext>
          </c:extLst>
        </c:ser>
        <c:ser>
          <c:idx val="4"/>
          <c:order val="7"/>
          <c:tx>
            <c:strRef>
              <c:f>'Actual&amp;ProjDemand'!$I$8</c:f>
              <c:strCache>
                <c:ptCount val="1"/>
                <c:pt idx="0">
                  <c:v>2030 demand projection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5"/>
            <c:spPr>
              <a:solidFill>
                <a:srgbClr val="7030A0"/>
              </a:solidFill>
              <a:ln>
                <a:noFill/>
              </a:ln>
            </c:spPr>
          </c:marker>
          <c:cat>
            <c:numRef>
              <c:f>'Actual&amp;ProjDemand'!$A$9:$A$22</c:f>
              <c:numCache>
                <c:formatCode>General</c:formatCode>
                <c:ptCount val="14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  <c:pt idx="13">
                  <c:v>2055</c:v>
                </c:pt>
              </c:numCache>
            </c:numRef>
          </c:cat>
          <c:val>
            <c:numRef>
              <c:f>'Actual&amp;ProjDemand'!$I$9:$I$22</c:f>
              <c:numCache>
                <c:formatCode>General</c:formatCode>
                <c:ptCount val="1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5DA-D846-9F1E-A30EBF79D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0924120"/>
        <c:axId val="730926416"/>
      </c:lineChart>
      <c:catAx>
        <c:axId val="730924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0926416"/>
        <c:crosses val="autoZero"/>
        <c:auto val="1"/>
        <c:lblAlgn val="ctr"/>
        <c:lblOffset val="100"/>
        <c:noMultiLvlLbl val="0"/>
      </c:catAx>
      <c:valAx>
        <c:axId val="730926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 Demand (AFY)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09241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375479224900212E-2"/>
          <c:y val="0.87885970238648248"/>
          <c:w val="0.87761754160583239"/>
          <c:h val="9.36728332591183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Actual and Projected Population for Water Supplier</a:t>
            </a:r>
            <a:r>
              <a:rPr lang="en-US" baseline="0"/>
              <a:t> XXX</a:t>
            </a:r>
            <a:endParaRPr lang="en-US"/>
          </a:p>
        </c:rich>
      </c:tx>
      <c:overlay val="0"/>
      <c:spPr>
        <a:solidFill>
          <a:srgbClr val="FFFF00"/>
        </a:solidFill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286549882934621"/>
          <c:y val="0.11974172719935432"/>
          <c:w val="0.85906106630494661"/>
          <c:h val="0.62726958984601477"/>
        </c:manualLayout>
      </c:layout>
      <c:lineChart>
        <c:grouping val="standard"/>
        <c:varyColors val="0"/>
        <c:ser>
          <c:idx val="3"/>
          <c:order val="0"/>
          <c:tx>
            <c:strRef>
              <c:f>'Actual&amp;ProjDemand'!$J$8</c:f>
              <c:strCache>
                <c:ptCount val="1"/>
                <c:pt idx="0">
                  <c:v>Actual popn.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cat>
            <c:numRef>
              <c:f>'Actual&amp;ProjDemand'!$A$9:$A$22</c:f>
              <c:numCache>
                <c:formatCode>General</c:formatCode>
                <c:ptCount val="14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  <c:pt idx="13">
                  <c:v>2055</c:v>
                </c:pt>
              </c:numCache>
            </c:numRef>
          </c:cat>
          <c:val>
            <c:numRef>
              <c:f>'Actual&amp;ProjDemand'!$J$9:$J$22</c:f>
              <c:numCache>
                <c:formatCode>#,##0</c:formatCode>
                <c:ptCount val="14"/>
                <c:pt idx="0">
                  <c:v>1270000</c:v>
                </c:pt>
                <c:pt idx="1">
                  <c:v>1270000</c:v>
                </c:pt>
                <c:pt idx="2">
                  <c:v>1270000</c:v>
                </c:pt>
                <c:pt idx="3">
                  <c:v>1338000</c:v>
                </c:pt>
                <c:pt idx="4">
                  <c:v>1340000</c:v>
                </c:pt>
                <c:pt idx="5">
                  <c:v>1390000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3B-F84C-99D5-3803746AD573}"/>
            </c:ext>
          </c:extLst>
        </c:ser>
        <c:ser>
          <c:idx val="5"/>
          <c:order val="1"/>
          <c:tx>
            <c:strRef>
              <c:f>'Actual&amp;ProjDemand'!$K$8</c:f>
              <c:strCache>
                <c:ptCount val="1"/>
                <c:pt idx="0">
                  <c:v>2000 popn. projection</c:v>
                </c:pt>
              </c:strCache>
            </c:strRef>
          </c:tx>
          <c:cat>
            <c:numRef>
              <c:f>'Actual&amp;ProjDemand'!$A$9:$A$22</c:f>
              <c:numCache>
                <c:formatCode>General</c:formatCode>
                <c:ptCount val="14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  <c:pt idx="13">
                  <c:v>2055</c:v>
                </c:pt>
              </c:numCache>
            </c:numRef>
          </c:cat>
          <c:val>
            <c:numRef>
              <c:f>'Actual&amp;ProjDemand'!$K$9:$K$22</c:f>
              <c:numCache>
                <c:formatCode>#,##0</c:formatCode>
                <c:ptCount val="14"/>
                <c:pt idx="3">
                  <c:v>1340000</c:v>
                </c:pt>
                <c:pt idx="4">
                  <c:v>1370000</c:v>
                </c:pt>
                <c:pt idx="5">
                  <c:v>1390000</c:v>
                </c:pt>
                <c:pt idx="6">
                  <c:v>1420000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3B-F84C-99D5-3803746AD573}"/>
            </c:ext>
          </c:extLst>
        </c:ser>
        <c:ser>
          <c:idx val="7"/>
          <c:order val="2"/>
          <c:tx>
            <c:strRef>
              <c:f>'Actual&amp;ProjDemand'!$L$8</c:f>
              <c:strCache>
                <c:ptCount val="1"/>
                <c:pt idx="0">
                  <c:v>2005 popn. projection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circle"/>
            <c:size val="5"/>
            <c:spPr>
              <a:solidFill>
                <a:schemeClr val="accent5"/>
              </a:solidFill>
              <a:ln>
                <a:noFill/>
              </a:ln>
            </c:spPr>
          </c:marker>
          <c:cat>
            <c:numRef>
              <c:f>'Actual&amp;ProjDemand'!$A$9:$A$22</c:f>
              <c:numCache>
                <c:formatCode>General</c:formatCode>
                <c:ptCount val="14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  <c:pt idx="13">
                  <c:v>2055</c:v>
                </c:pt>
              </c:numCache>
            </c:numRef>
          </c:cat>
          <c:val>
            <c:numRef>
              <c:f>'Actual&amp;ProjDemand'!$L$9:$L$22</c:f>
              <c:numCache>
                <c:formatCode>#,##0</c:formatCode>
                <c:ptCount val="14"/>
                <c:pt idx="4">
                  <c:v>1380000</c:v>
                </c:pt>
                <c:pt idx="5">
                  <c:v>1427000</c:v>
                </c:pt>
                <c:pt idx="6">
                  <c:v>1475000</c:v>
                </c:pt>
                <c:pt idx="7">
                  <c:v>1536000</c:v>
                </c:pt>
                <c:pt idx="8">
                  <c:v>1598000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3B-F84C-99D5-3803746AD573}"/>
            </c:ext>
          </c:extLst>
        </c:ser>
        <c:ser>
          <c:idx val="9"/>
          <c:order val="3"/>
          <c:tx>
            <c:strRef>
              <c:f>'Actual&amp;ProjDemand'!$M$8</c:f>
              <c:strCache>
                <c:ptCount val="1"/>
                <c:pt idx="0">
                  <c:v>2010 popn. projection</c:v>
                </c:pt>
              </c:strCache>
            </c:strRef>
          </c:tx>
          <c:marker>
            <c:symbol val="circle"/>
            <c:size val="5"/>
          </c:marker>
          <c:cat>
            <c:numRef>
              <c:f>'Actual&amp;ProjDemand'!$A$9:$A$22</c:f>
              <c:numCache>
                <c:formatCode>General</c:formatCode>
                <c:ptCount val="14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  <c:pt idx="13">
                  <c:v>2055</c:v>
                </c:pt>
              </c:numCache>
            </c:numRef>
          </c:cat>
          <c:val>
            <c:numRef>
              <c:f>'Actual&amp;ProjDemand'!$M$9:$M$22</c:f>
              <c:numCache>
                <c:formatCode>#,##0</c:formatCode>
                <c:ptCount val="14"/>
                <c:pt idx="5">
                  <c:v>1474000</c:v>
                </c:pt>
                <c:pt idx="6">
                  <c:v>1538000</c:v>
                </c:pt>
                <c:pt idx="7">
                  <c:v>1607000</c:v>
                </c:pt>
                <c:pt idx="8">
                  <c:v>1677000</c:v>
                </c:pt>
                <c:pt idx="9">
                  <c:v>1751000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03B-F84C-99D5-3803746AD573}"/>
            </c:ext>
          </c:extLst>
        </c:ser>
        <c:ser>
          <c:idx val="1"/>
          <c:order val="4"/>
          <c:tx>
            <c:strRef>
              <c:f>'Actual&amp;ProjDemand'!$N$8</c:f>
              <c:strCache>
                <c:ptCount val="1"/>
                <c:pt idx="0">
                  <c:v>2015 popn. projection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circle"/>
            <c:size val="5"/>
            <c:spPr>
              <a:solidFill>
                <a:schemeClr val="accent2">
                  <a:lumMod val="75000"/>
                </a:schemeClr>
              </a:solidFill>
              <a:ln w="9525">
                <a:noFill/>
              </a:ln>
              <a:effectLst/>
            </c:spPr>
          </c:marker>
          <c:cat>
            <c:numRef>
              <c:f>'Actual&amp;ProjDemand'!$A$9:$A$22</c:f>
              <c:numCache>
                <c:formatCode>General</c:formatCode>
                <c:ptCount val="14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  <c:pt idx="13">
                  <c:v>2055</c:v>
                </c:pt>
              </c:numCache>
            </c:numRef>
          </c:cat>
          <c:val>
            <c:numRef>
              <c:f>'Actual&amp;ProjDemand'!$N$9:$N$22</c:f>
              <c:numCache>
                <c:formatCode>#,##0</c:formatCode>
                <c:ptCount val="14"/>
                <c:pt idx="6">
                  <c:v>1450000</c:v>
                </c:pt>
                <c:pt idx="7">
                  <c:v>1510000</c:v>
                </c:pt>
                <c:pt idx="8">
                  <c:v>1580000</c:v>
                </c:pt>
                <c:pt idx="9">
                  <c:v>1650000</c:v>
                </c:pt>
                <c:pt idx="10">
                  <c:v>1720000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03B-F84C-99D5-3803746AD573}"/>
            </c:ext>
          </c:extLst>
        </c:ser>
        <c:ser>
          <c:idx val="0"/>
          <c:order val="5"/>
          <c:tx>
            <c:strRef>
              <c:f>'Actual&amp;ProjDemand'!$O$8</c:f>
              <c:strCache>
                <c:ptCount val="1"/>
                <c:pt idx="0">
                  <c:v>2020 popn. projection</c:v>
                </c:pt>
              </c:strCache>
            </c:strRef>
          </c:tx>
          <c:marker>
            <c:symbol val="circle"/>
            <c:size val="5"/>
          </c:marker>
          <c:cat>
            <c:numRef>
              <c:f>'Actual&amp;ProjDemand'!$A$9:$A$22</c:f>
              <c:numCache>
                <c:formatCode>General</c:formatCode>
                <c:ptCount val="14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  <c:pt idx="13">
                  <c:v>2055</c:v>
                </c:pt>
              </c:numCache>
            </c:numRef>
          </c:cat>
          <c:val>
            <c:numRef>
              <c:f>'Actual&amp;ProjDemand'!$O$9:$O$22</c:f>
              <c:numCache>
                <c:formatCode>#,##0</c:formatCode>
                <c:ptCount val="1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03B-F84C-99D5-3803746AD573}"/>
            </c:ext>
          </c:extLst>
        </c:ser>
        <c:ser>
          <c:idx val="2"/>
          <c:order val="6"/>
          <c:tx>
            <c:strRef>
              <c:f>'Actual&amp;ProjDemand'!$P$8</c:f>
              <c:strCache>
                <c:ptCount val="1"/>
                <c:pt idx="0">
                  <c:v>2025 popn. projection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circle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cat>
            <c:numRef>
              <c:f>'Actual&amp;ProjDemand'!$A$9:$A$22</c:f>
              <c:numCache>
                <c:formatCode>General</c:formatCode>
                <c:ptCount val="14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  <c:pt idx="13">
                  <c:v>2055</c:v>
                </c:pt>
              </c:numCache>
            </c:numRef>
          </c:cat>
          <c:val>
            <c:numRef>
              <c:f>'Actual&amp;ProjDemand'!$P$9:$P$22</c:f>
              <c:numCache>
                <c:formatCode>#,##0</c:formatCode>
                <c:ptCount val="1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03B-F84C-99D5-3803746AD573}"/>
            </c:ext>
          </c:extLst>
        </c:ser>
        <c:ser>
          <c:idx val="4"/>
          <c:order val="7"/>
          <c:tx>
            <c:strRef>
              <c:f>'Actual&amp;ProjDemand'!$Q$8</c:f>
              <c:strCache>
                <c:ptCount val="1"/>
                <c:pt idx="0">
                  <c:v>2030 popn. projection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5"/>
            <c:spPr>
              <a:solidFill>
                <a:srgbClr val="7030A0"/>
              </a:solidFill>
              <a:ln>
                <a:noFill/>
              </a:ln>
            </c:spPr>
          </c:marker>
          <c:cat>
            <c:numRef>
              <c:f>'Actual&amp;ProjDemand'!$A$9:$A$22</c:f>
              <c:numCache>
                <c:formatCode>General</c:formatCode>
                <c:ptCount val="14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  <c:pt idx="13">
                  <c:v>2055</c:v>
                </c:pt>
              </c:numCache>
            </c:numRef>
          </c:cat>
          <c:val>
            <c:numRef>
              <c:f>'Actual&amp;ProjDemand'!$Q$9:$Q$22</c:f>
              <c:numCache>
                <c:formatCode>#,##0</c:formatCode>
                <c:ptCount val="1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03B-F84C-99D5-3803746AD5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0924120"/>
        <c:axId val="730926416"/>
      </c:lineChart>
      <c:catAx>
        <c:axId val="730924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0926416"/>
        <c:crosses val="autoZero"/>
        <c:auto val="1"/>
        <c:lblAlgn val="ctr"/>
        <c:lblOffset val="100"/>
        <c:noMultiLvlLbl val="0"/>
      </c:catAx>
      <c:valAx>
        <c:axId val="730926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 Population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09241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375479224900212E-2"/>
          <c:y val="0.87885970238648248"/>
          <c:w val="0.87761754160583239"/>
          <c:h val="9.36728332591183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Actual and Projected GPCD for Water Supplier</a:t>
            </a:r>
            <a:r>
              <a:rPr lang="en-US" baseline="0"/>
              <a:t> XXX</a:t>
            </a:r>
            <a:endParaRPr lang="en-US"/>
          </a:p>
        </c:rich>
      </c:tx>
      <c:overlay val="0"/>
      <c:spPr>
        <a:solidFill>
          <a:srgbClr val="FFFF00"/>
        </a:solidFill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863472785138463"/>
          <c:y val="0.11974172719935432"/>
          <c:w val="0.85329183728290814"/>
          <c:h val="0.6301741525480905"/>
        </c:manualLayout>
      </c:layout>
      <c:lineChart>
        <c:grouping val="standard"/>
        <c:varyColors val="0"/>
        <c:ser>
          <c:idx val="3"/>
          <c:order val="0"/>
          <c:tx>
            <c:strRef>
              <c:f>'Actual&amp;ProjDemand'!$R$8</c:f>
              <c:strCache>
                <c:ptCount val="1"/>
                <c:pt idx="0">
                  <c:v>Actual gpcd.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cat>
            <c:numRef>
              <c:f>'Actual&amp;ProjDemand'!$A$9:$A$22</c:f>
              <c:numCache>
                <c:formatCode>General</c:formatCode>
                <c:ptCount val="14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  <c:pt idx="13">
                  <c:v>2055</c:v>
                </c:pt>
              </c:numCache>
            </c:numRef>
          </c:cat>
          <c:val>
            <c:numRef>
              <c:f>'Actual&amp;ProjDemand'!$R$9:$R$22</c:f>
              <c:numCache>
                <c:formatCode>#,##0</c:formatCode>
                <c:ptCount val="14"/>
                <c:pt idx="0">
                  <c:v>175.73670585697334</c:v>
                </c:pt>
                <c:pt idx="1">
                  <c:v>182.76617409125228</c:v>
                </c:pt>
                <c:pt idx="2">
                  <c:v>140.58936468557869</c:v>
                </c:pt>
                <c:pt idx="3">
                  <c:v>146.78874623748388</c:v>
                </c:pt>
                <c:pt idx="4">
                  <c:v>186.54320179922308</c:v>
                </c:pt>
                <c:pt idx="5">
                  <c:v>147.71997634768897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37-6747-B4FA-BB52269FCD1E}"/>
            </c:ext>
          </c:extLst>
        </c:ser>
        <c:ser>
          <c:idx val="5"/>
          <c:order val="1"/>
          <c:tx>
            <c:strRef>
              <c:f>'Actual&amp;ProjDemand'!$S$8</c:f>
              <c:strCache>
                <c:ptCount val="1"/>
                <c:pt idx="0">
                  <c:v>2000 GPCD projection</c:v>
                </c:pt>
              </c:strCache>
            </c:strRef>
          </c:tx>
          <c:cat>
            <c:numRef>
              <c:f>'Actual&amp;ProjDemand'!$A$9:$A$22</c:f>
              <c:numCache>
                <c:formatCode>General</c:formatCode>
                <c:ptCount val="14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  <c:pt idx="13">
                  <c:v>2055</c:v>
                </c:pt>
              </c:numCache>
            </c:numRef>
          </c:cat>
          <c:val>
            <c:numRef>
              <c:f>'Actual&amp;ProjDemand'!$S$9:$S$22</c:f>
              <c:numCache>
                <c:formatCode>General</c:formatCode>
                <c:ptCount val="14"/>
                <c:pt idx="3" formatCode="#,##0">
                  <c:v>173.21868738499285</c:v>
                </c:pt>
                <c:pt idx="4" formatCode="#,##0">
                  <c:v>182.45831416858314</c:v>
                </c:pt>
                <c:pt idx="5" formatCode="#,##0">
                  <c:v>173.41040701685228</c:v>
                </c:pt>
                <c:pt idx="6" formatCode="#,##0">
                  <c:v>157.17296932278603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37-6747-B4FA-BB52269FCD1E}"/>
            </c:ext>
          </c:extLst>
        </c:ser>
        <c:ser>
          <c:idx val="7"/>
          <c:order val="2"/>
          <c:tx>
            <c:strRef>
              <c:f>'Actual&amp;ProjDemand'!$T$8</c:f>
              <c:strCache>
                <c:ptCount val="1"/>
                <c:pt idx="0">
                  <c:v>2005 GPCD projection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circle"/>
            <c:size val="5"/>
            <c:spPr>
              <a:solidFill>
                <a:schemeClr val="accent5"/>
              </a:solidFill>
              <a:ln>
                <a:noFill/>
              </a:ln>
            </c:spPr>
          </c:marker>
          <c:cat>
            <c:numRef>
              <c:f>'Actual&amp;ProjDemand'!$A$9:$A$22</c:f>
              <c:numCache>
                <c:formatCode>General</c:formatCode>
                <c:ptCount val="14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  <c:pt idx="13">
                  <c:v>2055</c:v>
                </c:pt>
              </c:numCache>
            </c:numRef>
          </c:cat>
          <c:val>
            <c:numRef>
              <c:f>'Actual&amp;ProjDemand'!$T$9:$T$22</c:f>
              <c:numCache>
                <c:formatCode>General</c:formatCode>
                <c:ptCount val="14"/>
                <c:pt idx="4" formatCode="#,##0">
                  <c:v>180.5549706573556</c:v>
                </c:pt>
                <c:pt idx="5" formatCode="#,##0">
                  <c:v>178.11435880822876</c:v>
                </c:pt>
                <c:pt idx="6" formatCode="#,##0">
                  <c:v>173.67493032150455</c:v>
                </c:pt>
                <c:pt idx="7" formatCode="#,##0">
                  <c:v>168.08063439394266</c:v>
                </c:pt>
                <c:pt idx="8" formatCode="#,##0">
                  <c:v>162.81175634165996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37-6747-B4FA-BB52269FCD1E}"/>
            </c:ext>
          </c:extLst>
        </c:ser>
        <c:ser>
          <c:idx val="9"/>
          <c:order val="3"/>
          <c:tx>
            <c:strRef>
              <c:f>'Actual&amp;ProjDemand'!$U$8</c:f>
              <c:strCache>
                <c:ptCount val="1"/>
                <c:pt idx="0">
                  <c:v>2010 GPCD projection</c:v>
                </c:pt>
              </c:strCache>
            </c:strRef>
          </c:tx>
          <c:marker>
            <c:symbol val="circle"/>
            <c:size val="5"/>
          </c:marker>
          <c:cat>
            <c:numRef>
              <c:f>'Actual&amp;ProjDemand'!$A$9:$A$22</c:f>
              <c:numCache>
                <c:formatCode>General</c:formatCode>
                <c:ptCount val="14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  <c:pt idx="13">
                  <c:v>2055</c:v>
                </c:pt>
              </c:numCache>
            </c:numRef>
          </c:cat>
          <c:val>
            <c:numRef>
              <c:f>'Actual&amp;ProjDemand'!$U$9:$U$22</c:f>
              <c:numCache>
                <c:formatCode>General</c:formatCode>
                <c:ptCount val="14"/>
                <c:pt idx="5" formatCode="#,##0">
                  <c:v>166.32509843785434</c:v>
                </c:pt>
                <c:pt idx="6" formatCode="#,##0">
                  <c:v>164.60892322295459</c:v>
                </c:pt>
                <c:pt idx="7" formatCode="#,##0">
                  <c:v>161.89992945486784</c:v>
                </c:pt>
                <c:pt idx="8" formatCode="#,##0">
                  <c:v>159.31893223079373</c:v>
                </c:pt>
                <c:pt idx="9" formatCode="#,##0">
                  <c:v>153.72883012902216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E37-6747-B4FA-BB52269FCD1E}"/>
            </c:ext>
          </c:extLst>
        </c:ser>
        <c:ser>
          <c:idx val="1"/>
          <c:order val="4"/>
          <c:tx>
            <c:strRef>
              <c:f>'Actual&amp;ProjDemand'!$V$8</c:f>
              <c:strCache>
                <c:ptCount val="1"/>
                <c:pt idx="0">
                  <c:v>2015 GPCD projection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circle"/>
            <c:size val="5"/>
            <c:spPr>
              <a:solidFill>
                <a:schemeClr val="accent2">
                  <a:lumMod val="75000"/>
                </a:schemeClr>
              </a:solidFill>
              <a:ln w="9525">
                <a:noFill/>
              </a:ln>
              <a:effectLst/>
            </c:spPr>
          </c:marker>
          <c:cat>
            <c:numRef>
              <c:f>'Actual&amp;ProjDemand'!$A$9:$A$22</c:f>
              <c:numCache>
                <c:formatCode>General</c:formatCode>
                <c:ptCount val="14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  <c:pt idx="13">
                  <c:v>2055</c:v>
                </c:pt>
              </c:numCache>
            </c:numRef>
          </c:cat>
          <c:val>
            <c:numRef>
              <c:f>'Actual&amp;ProjDemand'!$V$9:$V$22</c:f>
              <c:numCache>
                <c:formatCode>General</c:formatCode>
                <c:ptCount val="14"/>
                <c:pt idx="6" formatCode="#,##0">
                  <c:v>174.59898201165802</c:v>
                </c:pt>
                <c:pt idx="7" formatCode="#,##0">
                  <c:v>172.30012359865736</c:v>
                </c:pt>
                <c:pt idx="8" formatCode="#,##0">
                  <c:v>169.09990465255765</c:v>
                </c:pt>
                <c:pt idx="9" formatCode="#,##0">
                  <c:v>163.13889791267746</c:v>
                </c:pt>
                <c:pt idx="10" formatCode="#,##0">
                  <c:v>157.08130677811405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E37-6747-B4FA-BB52269FCD1E}"/>
            </c:ext>
          </c:extLst>
        </c:ser>
        <c:ser>
          <c:idx val="0"/>
          <c:order val="5"/>
          <c:tx>
            <c:strRef>
              <c:f>'Actual&amp;ProjDemand'!$W$8</c:f>
              <c:strCache>
                <c:ptCount val="1"/>
                <c:pt idx="0">
                  <c:v>2020 GPCD projection</c:v>
                </c:pt>
              </c:strCache>
            </c:strRef>
          </c:tx>
          <c:marker>
            <c:symbol val="circle"/>
            <c:size val="5"/>
          </c:marker>
          <c:cat>
            <c:numRef>
              <c:f>'Actual&amp;ProjDemand'!$A$9:$A$22</c:f>
              <c:numCache>
                <c:formatCode>General</c:formatCode>
                <c:ptCount val="14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  <c:pt idx="13">
                  <c:v>2055</c:v>
                </c:pt>
              </c:numCache>
            </c:numRef>
          </c:cat>
          <c:val>
            <c:numRef>
              <c:f>'Actual&amp;ProjDemand'!$W$9:$W$22</c:f>
              <c:numCache>
                <c:formatCode>General</c:formatCode>
                <c:ptCount val="14"/>
                <c:pt idx="7" formatCode="#,##0">
                  <c:v>0</c:v>
                </c:pt>
                <c:pt idx="8" formatCode="#,##0">
                  <c:v>0</c:v>
                </c:pt>
                <c:pt idx="9" formatCode="#,##0">
                  <c:v>0</c:v>
                </c:pt>
                <c:pt idx="10" formatCode="#,##0">
                  <c:v>0</c:v>
                </c:pt>
                <c:pt idx="11" formatCode="#,##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E37-6747-B4FA-BB52269FCD1E}"/>
            </c:ext>
          </c:extLst>
        </c:ser>
        <c:ser>
          <c:idx val="2"/>
          <c:order val="6"/>
          <c:tx>
            <c:strRef>
              <c:f>'Actual&amp;ProjDemand'!$X$8</c:f>
              <c:strCache>
                <c:ptCount val="1"/>
                <c:pt idx="0">
                  <c:v>2025 GPCD projection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circle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cat>
            <c:numRef>
              <c:f>'Actual&amp;ProjDemand'!$A$9:$A$22</c:f>
              <c:numCache>
                <c:formatCode>General</c:formatCode>
                <c:ptCount val="14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  <c:pt idx="13">
                  <c:v>2055</c:v>
                </c:pt>
              </c:numCache>
            </c:numRef>
          </c:cat>
          <c:val>
            <c:numRef>
              <c:f>'Actual&amp;ProjDemand'!$X$9:$X$22</c:f>
              <c:numCache>
                <c:formatCode>General</c:formatCode>
                <c:ptCount val="14"/>
                <c:pt idx="8" formatCode="#,##0">
                  <c:v>0</c:v>
                </c:pt>
                <c:pt idx="9" formatCode="#,##0">
                  <c:v>0</c:v>
                </c:pt>
                <c:pt idx="10" formatCode="#,##0">
                  <c:v>0</c:v>
                </c:pt>
                <c:pt idx="11" formatCode="#,##0">
                  <c:v>0</c:v>
                </c:pt>
                <c:pt idx="12" formatCode="#,##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E37-6747-B4FA-BB52269FCD1E}"/>
            </c:ext>
          </c:extLst>
        </c:ser>
        <c:ser>
          <c:idx val="4"/>
          <c:order val="7"/>
          <c:tx>
            <c:strRef>
              <c:f>'Actual&amp;ProjDemand'!$Y$8</c:f>
              <c:strCache>
                <c:ptCount val="1"/>
                <c:pt idx="0">
                  <c:v>2030 GPCD projection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5"/>
            <c:spPr>
              <a:solidFill>
                <a:srgbClr val="7030A0"/>
              </a:solidFill>
              <a:ln>
                <a:noFill/>
              </a:ln>
            </c:spPr>
          </c:marker>
          <c:cat>
            <c:numRef>
              <c:f>'Actual&amp;ProjDemand'!$A$9:$A$22</c:f>
              <c:numCache>
                <c:formatCode>General</c:formatCode>
                <c:ptCount val="14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  <c:pt idx="13">
                  <c:v>2055</c:v>
                </c:pt>
              </c:numCache>
            </c:numRef>
          </c:cat>
          <c:val>
            <c:numRef>
              <c:f>'Actual&amp;ProjDemand'!$Y$9:$Y$22</c:f>
              <c:numCache>
                <c:formatCode>General</c:formatCode>
                <c:ptCount val="14"/>
                <c:pt idx="9" formatCode="#,##0">
                  <c:v>0</c:v>
                </c:pt>
                <c:pt idx="10" formatCode="#,##0">
                  <c:v>0</c:v>
                </c:pt>
                <c:pt idx="11" formatCode="#,##0">
                  <c:v>0</c:v>
                </c:pt>
                <c:pt idx="12" formatCode="#,##0">
                  <c:v>0</c:v>
                </c:pt>
                <c:pt idx="13" formatCode="#,##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E37-6747-B4FA-BB52269FCD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0924120"/>
        <c:axId val="730926416"/>
      </c:lineChart>
      <c:catAx>
        <c:axId val="730924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0926416"/>
        <c:crosses val="autoZero"/>
        <c:auto val="1"/>
        <c:lblAlgn val="ctr"/>
        <c:lblOffset val="100"/>
        <c:noMultiLvlLbl val="0"/>
      </c:catAx>
      <c:valAx>
        <c:axId val="730926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Gallons</a:t>
                </a:r>
                <a:r>
                  <a:rPr lang="en-US" baseline="0"/>
                  <a:t> Per Capita Per Day (GPCD)</a:t>
                </a:r>
                <a:endParaRPr lang="en-US"/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09241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375479224900212E-2"/>
          <c:y val="0.87885970238648248"/>
          <c:w val="0.87761754160583239"/>
          <c:h val="9.36728332591183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kern="1200" spc="0" baseline="0">
                <a:solidFill>
                  <a:srgbClr val="595959"/>
                </a:solidFill>
                <a:effectLst/>
              </a:rPr>
              <a:t>Historical and Current Total Supply by Source for Water Supplier XXX</a:t>
            </a:r>
            <a:endParaRPr lang="en-US">
              <a:effectLst/>
            </a:endParaRPr>
          </a:p>
        </c:rich>
      </c:tx>
      <c:overlay val="0"/>
      <c:spPr>
        <a:solidFill>
          <a:srgbClr val="FFFF00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TotalSupply_bySource!$B$10</c:f>
              <c:strCache>
                <c:ptCount val="1"/>
                <c:pt idx="0">
                  <c:v>Source #1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TotalSupply_bySource!$A$11:$A$20</c:f>
              <c:strCache>
                <c:ptCount val="10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</c:strCache>
            </c:strRef>
          </c:cat>
          <c:val>
            <c:numRef>
              <c:f>TotalSupply_bySource!$B$11:$B$20</c:f>
              <c:numCache>
                <c:formatCode>#,##0</c:formatCode>
                <c:ptCount val="10"/>
                <c:pt idx="0">
                  <c:v>2300</c:v>
                </c:pt>
                <c:pt idx="1">
                  <c:v>3400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06-7F49-93A0-58CCB0D86ABB}"/>
            </c:ext>
          </c:extLst>
        </c:ser>
        <c:ser>
          <c:idx val="1"/>
          <c:order val="1"/>
          <c:tx>
            <c:strRef>
              <c:f>TotalSupply_bySource!$C$10</c:f>
              <c:strCache>
                <c:ptCount val="1"/>
                <c:pt idx="0">
                  <c:v>Source #2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TotalSupply_bySource!$A$11:$A$20</c:f>
              <c:strCache>
                <c:ptCount val="10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</c:strCache>
            </c:strRef>
          </c:cat>
          <c:val>
            <c:numRef>
              <c:f>TotalSupply_bySource!$C$11:$C$20</c:f>
              <c:numCache>
                <c:formatCode>#,##0</c:formatCode>
                <c:ptCount val="10"/>
                <c:pt idx="0">
                  <c:v>6500</c:v>
                </c:pt>
                <c:pt idx="1">
                  <c:v>5600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06-7F49-93A0-58CCB0D86ABB}"/>
            </c:ext>
          </c:extLst>
        </c:ser>
        <c:ser>
          <c:idx val="2"/>
          <c:order val="2"/>
          <c:tx>
            <c:strRef>
              <c:f>TotalSupply_bySource!$D$10</c:f>
              <c:strCache>
                <c:ptCount val="1"/>
                <c:pt idx="0">
                  <c:v>Source #3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TotalSupply_bySource!$A$11:$A$20</c:f>
              <c:strCache>
                <c:ptCount val="10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</c:strCache>
            </c:strRef>
          </c:cat>
          <c:val>
            <c:numRef>
              <c:f>TotalSupply_bySource!$D$11:$D$20</c:f>
              <c:numCache>
                <c:formatCode>#,##0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2-A006-7F49-93A0-58CCB0D86ABB}"/>
            </c:ext>
          </c:extLst>
        </c:ser>
        <c:ser>
          <c:idx val="3"/>
          <c:order val="3"/>
          <c:tx>
            <c:strRef>
              <c:f>TotalSupply_bySource!$E$10</c:f>
              <c:strCache>
                <c:ptCount val="1"/>
                <c:pt idx="0">
                  <c:v>Source #4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TotalSupply_bySource!$A$11:$A$20</c:f>
              <c:strCache>
                <c:ptCount val="10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</c:strCache>
            </c:strRef>
          </c:cat>
          <c:val>
            <c:numRef>
              <c:f>TotalSupply_bySource!$E$11:$E$20</c:f>
              <c:numCache>
                <c:formatCode>#,##0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3-A006-7F49-93A0-58CCB0D86ABB}"/>
            </c:ext>
          </c:extLst>
        </c:ser>
        <c:ser>
          <c:idx val="4"/>
          <c:order val="4"/>
          <c:tx>
            <c:strRef>
              <c:f>TotalSupply_bySource!$F$10</c:f>
              <c:strCache>
                <c:ptCount val="1"/>
                <c:pt idx="0">
                  <c:v>Source #5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TotalSupply_bySource!$A$11:$A$20</c:f>
              <c:strCache>
                <c:ptCount val="10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</c:strCache>
            </c:strRef>
          </c:cat>
          <c:val>
            <c:numRef>
              <c:f>TotalSupply_bySource!$F$11:$F$20</c:f>
              <c:numCache>
                <c:formatCode>#,##0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4-A006-7F49-93A0-58CCB0D86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11818816"/>
        <c:axId val="1011108512"/>
      </c:barChart>
      <c:catAx>
        <c:axId val="10118188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1108512"/>
        <c:crosses val="autoZero"/>
        <c:auto val="1"/>
        <c:lblAlgn val="ctr"/>
        <c:lblOffset val="100"/>
        <c:noMultiLvlLbl val="0"/>
      </c:catAx>
      <c:valAx>
        <c:axId val="101110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Total Supply (AFY)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1818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Actual and Projected Supply for Water Supplier</a:t>
            </a:r>
            <a:r>
              <a:rPr lang="en-US" baseline="0"/>
              <a:t> XXX</a:t>
            </a:r>
            <a:endParaRPr lang="en-US"/>
          </a:p>
        </c:rich>
      </c:tx>
      <c:overlay val="0"/>
      <c:spPr>
        <a:solidFill>
          <a:srgbClr val="FFFF00"/>
        </a:solidFill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478857517002567"/>
          <c:y val="0.11974172719935432"/>
          <c:w val="0.85713798996426716"/>
          <c:h val="0.6301741525480905"/>
        </c:manualLayout>
      </c:layout>
      <c:lineChart>
        <c:grouping val="standard"/>
        <c:varyColors val="0"/>
        <c:ser>
          <c:idx val="3"/>
          <c:order val="0"/>
          <c:tx>
            <c:strRef>
              <c:f>'Actual&amp;ProjSupply_Total'!$B$8</c:f>
              <c:strCache>
                <c:ptCount val="1"/>
                <c:pt idx="0">
                  <c:v>Actual Supply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cat>
            <c:numRef>
              <c:f>'Actual&amp;ProjSupply_Total'!$A$9:$A$22</c:f>
              <c:numCache>
                <c:formatCode>General</c:formatCode>
                <c:ptCount val="14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  <c:pt idx="13">
                  <c:v>2055</c:v>
                </c:pt>
              </c:numCache>
            </c:numRef>
          </c:cat>
          <c:val>
            <c:numRef>
              <c:f>'Actual&amp;ProjSupply_Total'!$B$9:$B$22</c:f>
              <c:numCache>
                <c:formatCode>#,##0</c:formatCode>
                <c:ptCount val="14"/>
                <c:pt idx="0">
                  <c:v>250000</c:v>
                </c:pt>
                <c:pt idx="1">
                  <c:v>260000</c:v>
                </c:pt>
                <c:pt idx="2">
                  <c:v>200000</c:v>
                </c:pt>
                <c:pt idx="3">
                  <c:v>220000</c:v>
                </c:pt>
                <c:pt idx="4">
                  <c:v>280000</c:v>
                </c:pt>
                <c:pt idx="5">
                  <c:v>230000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FA-BB4D-B95C-A7E26EF216A6}"/>
            </c:ext>
          </c:extLst>
        </c:ser>
        <c:ser>
          <c:idx val="5"/>
          <c:order val="1"/>
          <c:tx>
            <c:strRef>
              <c:f>'Actual&amp;ProjSupply_Total'!$C$8</c:f>
              <c:strCache>
                <c:ptCount val="1"/>
                <c:pt idx="0">
                  <c:v>2000 supply projection</c:v>
                </c:pt>
              </c:strCache>
            </c:strRef>
          </c:tx>
          <c:cat>
            <c:numRef>
              <c:f>'Actual&amp;ProjSupply_Total'!$A$9:$A$22</c:f>
              <c:numCache>
                <c:formatCode>General</c:formatCode>
                <c:ptCount val="14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  <c:pt idx="13">
                  <c:v>2055</c:v>
                </c:pt>
              </c:numCache>
            </c:numRef>
          </c:cat>
          <c:val>
            <c:numRef>
              <c:f>'Actual&amp;ProjSupply_Total'!$C$9:$C$22</c:f>
              <c:numCache>
                <c:formatCode>General</c:formatCode>
                <c:ptCount val="14"/>
                <c:pt idx="3" formatCode="#,##0">
                  <c:v>260000</c:v>
                </c:pt>
                <c:pt idx="4" formatCode="#,##0">
                  <c:v>280000</c:v>
                </c:pt>
                <c:pt idx="5" formatCode="#,##0">
                  <c:v>270000</c:v>
                </c:pt>
                <c:pt idx="6" formatCode="#,##0">
                  <c:v>250000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FA-BB4D-B95C-A7E26EF216A6}"/>
            </c:ext>
          </c:extLst>
        </c:ser>
        <c:ser>
          <c:idx val="7"/>
          <c:order val="2"/>
          <c:tx>
            <c:strRef>
              <c:f>'Actual&amp;ProjSupply_Total'!$D$8</c:f>
              <c:strCache>
                <c:ptCount val="1"/>
                <c:pt idx="0">
                  <c:v>2005 supply projection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circle"/>
            <c:size val="5"/>
            <c:spPr>
              <a:solidFill>
                <a:schemeClr val="accent5"/>
              </a:solidFill>
              <a:ln>
                <a:noFill/>
              </a:ln>
            </c:spPr>
          </c:marker>
          <c:cat>
            <c:numRef>
              <c:f>'Actual&amp;ProjSupply_Total'!$A$9:$A$22</c:f>
              <c:numCache>
                <c:formatCode>General</c:formatCode>
                <c:ptCount val="14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  <c:pt idx="13">
                  <c:v>2055</c:v>
                </c:pt>
              </c:numCache>
            </c:numRef>
          </c:cat>
          <c:val>
            <c:numRef>
              <c:f>'Actual&amp;ProjSupply_Total'!$D$9:$D$22</c:f>
              <c:numCache>
                <c:formatCode>General</c:formatCode>
                <c:ptCount val="14"/>
                <c:pt idx="4" formatCode="#,##0">
                  <c:v>279101.61000000004</c:v>
                </c:pt>
                <c:pt idx="5" formatCode="#,##0">
                  <c:v>284706.06</c:v>
                </c:pt>
                <c:pt idx="6" formatCode="#,##0">
                  <c:v>286947.84000000003</c:v>
                </c:pt>
                <c:pt idx="7" formatCode="#,##0">
                  <c:v>289189.62000000005</c:v>
                </c:pt>
                <c:pt idx="8" formatCode="#,##0">
                  <c:v>291431.40000000002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FA-BB4D-B95C-A7E26EF216A6}"/>
            </c:ext>
          </c:extLst>
        </c:ser>
        <c:ser>
          <c:idx val="9"/>
          <c:order val="3"/>
          <c:tx>
            <c:strRef>
              <c:f>'Actual&amp;ProjSupply_Total'!$E$8</c:f>
              <c:strCache>
                <c:ptCount val="1"/>
                <c:pt idx="0">
                  <c:v>2010 supply projection</c:v>
                </c:pt>
              </c:strCache>
            </c:strRef>
          </c:tx>
          <c:marker>
            <c:symbol val="circle"/>
            <c:size val="5"/>
          </c:marker>
          <c:cat>
            <c:numRef>
              <c:f>'Actual&amp;ProjSupply_Total'!$A$9:$A$22</c:f>
              <c:numCache>
                <c:formatCode>General</c:formatCode>
                <c:ptCount val="14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  <c:pt idx="13">
                  <c:v>2055</c:v>
                </c:pt>
              </c:numCache>
            </c:numRef>
          </c:cat>
          <c:val>
            <c:numRef>
              <c:f>'Actual&amp;ProjSupply_Total'!$E$9:$E$22</c:f>
              <c:numCache>
                <c:formatCode>General</c:formatCode>
                <c:ptCount val="14"/>
                <c:pt idx="5" formatCode="#,##0">
                  <c:v>274618.05000000005</c:v>
                </c:pt>
                <c:pt idx="6" formatCode="#,##0">
                  <c:v>283585.17000000004</c:v>
                </c:pt>
                <c:pt idx="7" formatCode="#,##0">
                  <c:v>291431.40000000002</c:v>
                </c:pt>
                <c:pt idx="8" formatCode="#,##0">
                  <c:v>299277.63</c:v>
                </c:pt>
                <c:pt idx="9" formatCode="#,##0">
                  <c:v>301519.41000000003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EFA-BB4D-B95C-A7E26EF216A6}"/>
            </c:ext>
          </c:extLst>
        </c:ser>
        <c:ser>
          <c:idx val="1"/>
          <c:order val="4"/>
          <c:tx>
            <c:strRef>
              <c:f>'Actual&amp;ProjSupply_Total'!$F$8</c:f>
              <c:strCache>
                <c:ptCount val="1"/>
                <c:pt idx="0">
                  <c:v>2015 supply projection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'Actual&amp;ProjSupply_Total'!$A$9:$A$22</c:f>
              <c:numCache>
                <c:formatCode>General</c:formatCode>
                <c:ptCount val="14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  <c:pt idx="13">
                  <c:v>2055</c:v>
                </c:pt>
              </c:numCache>
            </c:numRef>
          </c:cat>
          <c:val>
            <c:numRef>
              <c:f>'Actual&amp;ProjSupply_Total'!$F$9:$F$22</c:f>
              <c:numCache>
                <c:formatCode>General</c:formatCode>
                <c:ptCount val="14"/>
                <c:pt idx="6" formatCode="#,##0">
                  <c:v>283585.17000000004</c:v>
                </c:pt>
                <c:pt idx="7" formatCode="#,##0">
                  <c:v>291431.40000000002</c:v>
                </c:pt>
                <c:pt idx="8" formatCode="#,##0">
                  <c:v>299277.63</c:v>
                </c:pt>
                <c:pt idx="9" formatCode="#,##0">
                  <c:v>301519.41000000003</c:v>
                </c:pt>
                <c:pt idx="10" formatCode="#,##0">
                  <c:v>302640.30000000005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EFA-BB4D-B95C-A7E26EF216A6}"/>
            </c:ext>
          </c:extLst>
        </c:ser>
        <c:ser>
          <c:idx val="0"/>
          <c:order val="5"/>
          <c:tx>
            <c:strRef>
              <c:f>'Actual&amp;ProjSupply_Total'!$G$8</c:f>
              <c:strCache>
                <c:ptCount val="1"/>
                <c:pt idx="0">
                  <c:v>2020 supply projection</c:v>
                </c:pt>
              </c:strCache>
            </c:strRef>
          </c:tx>
          <c:marker>
            <c:symbol val="circle"/>
            <c:size val="5"/>
          </c:marker>
          <c:cat>
            <c:numRef>
              <c:f>'Actual&amp;ProjSupply_Total'!$A$9:$A$22</c:f>
              <c:numCache>
                <c:formatCode>General</c:formatCode>
                <c:ptCount val="14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  <c:pt idx="13">
                  <c:v>2055</c:v>
                </c:pt>
              </c:numCache>
            </c:numRef>
          </c:cat>
          <c:val>
            <c:numRef>
              <c:f>'Actual&amp;ProjSupply_Total'!$G$9:$G$22</c:f>
              <c:numCache>
                <c:formatCode>General</c:formatCode>
                <c:ptCount val="1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EFA-BB4D-B95C-A7E26EF216A6}"/>
            </c:ext>
          </c:extLst>
        </c:ser>
        <c:ser>
          <c:idx val="2"/>
          <c:order val="6"/>
          <c:tx>
            <c:strRef>
              <c:f>'Actual&amp;ProjSupply_Total'!$H$8</c:f>
              <c:strCache>
                <c:ptCount val="1"/>
                <c:pt idx="0">
                  <c:v>2025 supply projection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circle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cat>
            <c:numRef>
              <c:f>'Actual&amp;ProjSupply_Total'!$A$9:$A$22</c:f>
              <c:numCache>
                <c:formatCode>General</c:formatCode>
                <c:ptCount val="14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  <c:pt idx="13">
                  <c:v>2055</c:v>
                </c:pt>
              </c:numCache>
            </c:numRef>
          </c:cat>
          <c:val>
            <c:numRef>
              <c:f>'Actual&amp;ProjSupply_Total'!$H$9:$H$22</c:f>
              <c:numCache>
                <c:formatCode>General</c:formatCode>
                <c:ptCount val="1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EFA-BB4D-B95C-A7E26EF216A6}"/>
            </c:ext>
          </c:extLst>
        </c:ser>
        <c:ser>
          <c:idx val="4"/>
          <c:order val="7"/>
          <c:tx>
            <c:strRef>
              <c:f>'Actual&amp;ProjSupply_Total'!$I$8</c:f>
              <c:strCache>
                <c:ptCount val="1"/>
                <c:pt idx="0">
                  <c:v>2030 supply projection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5"/>
            <c:spPr>
              <a:solidFill>
                <a:srgbClr val="7030A0"/>
              </a:solidFill>
              <a:ln>
                <a:noFill/>
              </a:ln>
            </c:spPr>
          </c:marker>
          <c:cat>
            <c:numRef>
              <c:f>'Actual&amp;ProjSupply_Total'!$A$9:$A$22</c:f>
              <c:numCache>
                <c:formatCode>General</c:formatCode>
                <c:ptCount val="14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  <c:pt idx="13">
                  <c:v>2055</c:v>
                </c:pt>
              </c:numCache>
            </c:numRef>
          </c:cat>
          <c:val>
            <c:numRef>
              <c:f>'Actual&amp;ProjSupply_Total'!$I$9:$I$22</c:f>
              <c:numCache>
                <c:formatCode>General</c:formatCode>
                <c:ptCount val="1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EFA-BB4D-B95C-A7E26EF21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0924120"/>
        <c:axId val="730926416"/>
      </c:lineChart>
      <c:catAx>
        <c:axId val="730924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0926416"/>
        <c:crosses val="autoZero"/>
        <c:auto val="1"/>
        <c:lblAlgn val="ctr"/>
        <c:lblOffset val="100"/>
        <c:noMultiLvlLbl val="0"/>
      </c:catAx>
      <c:valAx>
        <c:axId val="730926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 Supply (AFY)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09241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375479224900212E-2"/>
          <c:y val="0.87885970238648248"/>
          <c:w val="0.87761754160583239"/>
          <c:h val="9.36728332591183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kern="1200" spc="0" baseline="0">
                <a:solidFill>
                  <a:srgbClr val="595959"/>
                </a:solidFill>
                <a:effectLst/>
              </a:rPr>
              <a:t>Actual Supply for Water Supplier XXX</a:t>
            </a:r>
            <a:endParaRPr lang="en-US">
              <a:effectLst/>
            </a:endParaRPr>
          </a:p>
        </c:rich>
      </c:tx>
      <c:overlay val="0"/>
      <c:spPr>
        <a:solidFill>
          <a:srgbClr val="FFFF00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'Actual&amp;ProjSupply_BySource'!$B$10</c:f>
              <c:strCache>
                <c:ptCount val="1"/>
                <c:pt idx="0">
                  <c:v>Source #1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'Actual&amp;ProjSupply_BySource'!$A$11:$A$17</c:f>
              <c:numCache>
                <c:formatCode>General</c:formatCod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</c:numCache>
            </c:numRef>
          </c:cat>
          <c:val>
            <c:numRef>
              <c:f>'Actual&amp;ProjSupply_BySource'!$B$11:$B$17</c:f>
              <c:numCache>
                <c:formatCode>#,##0</c:formatCode>
                <c:ptCount val="7"/>
                <c:pt idx="0">
                  <c:v>250000</c:v>
                </c:pt>
                <c:pt idx="1">
                  <c:v>260000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BD-8946-86A7-11F8D5344A5E}"/>
            </c:ext>
          </c:extLst>
        </c:ser>
        <c:ser>
          <c:idx val="1"/>
          <c:order val="1"/>
          <c:tx>
            <c:strRef>
              <c:f>'Actual&amp;ProjSupply_BySource'!$C$10</c:f>
              <c:strCache>
                <c:ptCount val="1"/>
                <c:pt idx="0">
                  <c:v>Source #2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'Actual&amp;ProjSupply_BySource'!$A$11:$A$17</c:f>
              <c:numCache>
                <c:formatCode>General</c:formatCod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</c:numCache>
            </c:numRef>
          </c:cat>
          <c:val>
            <c:numRef>
              <c:f>'Actual&amp;ProjSupply_BySource'!$C$11:$C$17</c:f>
              <c:numCache>
                <c:formatCode>#,##0</c:formatCode>
                <c:ptCount val="7"/>
                <c:pt idx="0">
                  <c:v>180000</c:v>
                </c:pt>
                <c:pt idx="1">
                  <c:v>200000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BD-8946-86A7-11F8D5344A5E}"/>
            </c:ext>
          </c:extLst>
        </c:ser>
        <c:ser>
          <c:idx val="2"/>
          <c:order val="2"/>
          <c:tx>
            <c:strRef>
              <c:f>'Actual&amp;ProjSupply_BySource'!$D$10</c:f>
              <c:strCache>
                <c:ptCount val="1"/>
                <c:pt idx="0">
                  <c:v>Source #3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'Actual&amp;ProjSupply_BySource'!$A$11:$A$17</c:f>
              <c:numCache>
                <c:formatCode>General</c:formatCod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</c:numCache>
            </c:numRef>
          </c:cat>
          <c:val>
            <c:numRef>
              <c:f>'Actual&amp;ProjSupply_BySource'!$D$11:$D$17</c:f>
              <c:numCache>
                <c:formatCode>#,##0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2-3ABD-8946-86A7-11F8D5344A5E}"/>
            </c:ext>
          </c:extLst>
        </c:ser>
        <c:ser>
          <c:idx val="3"/>
          <c:order val="3"/>
          <c:tx>
            <c:strRef>
              <c:f>'Actual&amp;ProjSupply_BySource'!$E$10</c:f>
              <c:strCache>
                <c:ptCount val="1"/>
                <c:pt idx="0">
                  <c:v>Source #4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'Actual&amp;ProjSupply_BySource'!$A$11:$A$17</c:f>
              <c:numCache>
                <c:formatCode>General</c:formatCod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</c:numCache>
            </c:numRef>
          </c:cat>
          <c:val>
            <c:numRef>
              <c:f>'Actual&amp;ProjSupply_BySource'!$E$11:$E$17</c:f>
              <c:numCache>
                <c:formatCode>#,##0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3-3ABD-8946-86A7-11F8D5344A5E}"/>
            </c:ext>
          </c:extLst>
        </c:ser>
        <c:ser>
          <c:idx val="4"/>
          <c:order val="4"/>
          <c:tx>
            <c:strRef>
              <c:f>'Actual&amp;ProjSupply_BySource'!$F$10</c:f>
              <c:strCache>
                <c:ptCount val="1"/>
                <c:pt idx="0">
                  <c:v>Source #5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'Actual&amp;ProjSupply_BySource'!$A$11:$A$17</c:f>
              <c:numCache>
                <c:formatCode>General</c:formatCod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</c:numCache>
            </c:numRef>
          </c:cat>
          <c:val>
            <c:numRef>
              <c:f>'Actual&amp;ProjSupply_BySource'!$F$11:$F$17</c:f>
              <c:numCache>
                <c:formatCode>#,##0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4-3ABD-8946-86A7-11F8D5344A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11818816"/>
        <c:axId val="1011108512"/>
      </c:barChart>
      <c:catAx>
        <c:axId val="10118188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1108512"/>
        <c:crosses val="autoZero"/>
        <c:auto val="1"/>
        <c:lblAlgn val="ctr"/>
        <c:lblOffset val="100"/>
        <c:noMultiLvlLbl val="0"/>
      </c:catAx>
      <c:valAx>
        <c:axId val="101110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Total Supply (AFY)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1818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kern="1200" spc="0" baseline="0">
                <a:solidFill>
                  <a:srgbClr val="595959"/>
                </a:solidFill>
                <a:effectLst/>
              </a:rPr>
              <a:t>2000 Supply Projection for Water Supplier XXX</a:t>
            </a:r>
            <a:endParaRPr lang="en-US">
              <a:effectLst/>
            </a:endParaRPr>
          </a:p>
        </c:rich>
      </c:tx>
      <c:overlay val="0"/>
      <c:spPr>
        <a:solidFill>
          <a:srgbClr val="FFFF00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'Actual&amp;ProjSupply_BySource'!$G$10</c:f>
              <c:strCache>
                <c:ptCount val="1"/>
                <c:pt idx="0">
                  <c:v>Source #1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'Actual&amp;ProjSupply_BySource'!$A$14:$A$18</c:f>
              <c:numCache>
                <c:formatCode>General</c:formatCode>
                <c:ptCount val="5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</c:numCache>
            </c:numRef>
          </c:cat>
          <c:val>
            <c:numRef>
              <c:f>'Actual&amp;ProjSupply_BySource'!$G$14:$G$18</c:f>
              <c:numCache>
                <c:formatCode>#,##0</c:formatCode>
                <c:ptCount val="5"/>
                <c:pt idx="0">
                  <c:v>260000</c:v>
                </c:pt>
                <c:pt idx="1">
                  <c:v>280000</c:v>
                </c:pt>
                <c:pt idx="2">
                  <c:v>270000</c:v>
                </c:pt>
                <c:pt idx="3">
                  <c:v>250000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4A-FC45-9379-A1DF788A1F4C}"/>
            </c:ext>
          </c:extLst>
        </c:ser>
        <c:ser>
          <c:idx val="1"/>
          <c:order val="1"/>
          <c:tx>
            <c:strRef>
              <c:f>'Actual&amp;ProjSupply_BySource'!$H$10</c:f>
              <c:strCache>
                <c:ptCount val="1"/>
                <c:pt idx="0">
                  <c:v>Source #2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'Actual&amp;ProjSupply_BySource'!$A$14:$A$18</c:f>
              <c:numCache>
                <c:formatCode>General</c:formatCode>
                <c:ptCount val="5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</c:numCache>
            </c:numRef>
          </c:cat>
          <c:val>
            <c:numRef>
              <c:f>'Actual&amp;ProjSupply_BySource'!$H$14:$H$18</c:f>
              <c:numCache>
                <c:formatCode>#,##0</c:formatCode>
                <c:ptCount val="5"/>
                <c:pt idx="0">
                  <c:v>260000</c:v>
                </c:pt>
                <c:pt idx="1">
                  <c:v>280000</c:v>
                </c:pt>
                <c:pt idx="2">
                  <c:v>270000</c:v>
                </c:pt>
                <c:pt idx="3">
                  <c:v>250000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4A-FC45-9379-A1DF788A1F4C}"/>
            </c:ext>
          </c:extLst>
        </c:ser>
        <c:ser>
          <c:idx val="2"/>
          <c:order val="2"/>
          <c:tx>
            <c:strRef>
              <c:f>'Actual&amp;ProjSupply_BySource'!$I$10</c:f>
              <c:strCache>
                <c:ptCount val="1"/>
                <c:pt idx="0">
                  <c:v>Source #3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'Actual&amp;ProjSupply_BySource'!$A$14:$A$18</c:f>
              <c:numCache>
                <c:formatCode>General</c:formatCode>
                <c:ptCount val="5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</c:numCache>
            </c:numRef>
          </c:cat>
          <c:val>
            <c:numRef>
              <c:f>'Actual&amp;ProjSupply_BySource'!$I$14:$I$18</c:f>
              <c:numCache>
                <c:formatCode>#,##0</c:formatCode>
                <c:ptCount val="5"/>
                <c:pt idx="0">
                  <c:v>260000</c:v>
                </c:pt>
                <c:pt idx="1">
                  <c:v>280000</c:v>
                </c:pt>
                <c:pt idx="2">
                  <c:v>270000</c:v>
                </c:pt>
                <c:pt idx="3">
                  <c:v>250000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4A-FC45-9379-A1DF788A1F4C}"/>
            </c:ext>
          </c:extLst>
        </c:ser>
        <c:ser>
          <c:idx val="3"/>
          <c:order val="3"/>
          <c:tx>
            <c:strRef>
              <c:f>'Actual&amp;ProjSupply_BySource'!$J$10</c:f>
              <c:strCache>
                <c:ptCount val="1"/>
                <c:pt idx="0">
                  <c:v>Source #4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'Actual&amp;ProjSupply_BySource'!$A$14:$A$18</c:f>
              <c:numCache>
                <c:formatCode>General</c:formatCode>
                <c:ptCount val="5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</c:numCache>
            </c:numRef>
          </c:cat>
          <c:val>
            <c:numRef>
              <c:f>'Actual&amp;ProjSupply_BySource'!$J$14:$J$18</c:f>
              <c:numCache>
                <c:formatCode>#,##0</c:formatCode>
                <c:ptCount val="5"/>
                <c:pt idx="0">
                  <c:v>260000</c:v>
                </c:pt>
                <c:pt idx="1">
                  <c:v>280000</c:v>
                </c:pt>
                <c:pt idx="2">
                  <c:v>270000</c:v>
                </c:pt>
                <c:pt idx="3">
                  <c:v>250000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4A-FC45-9379-A1DF788A1F4C}"/>
            </c:ext>
          </c:extLst>
        </c:ser>
        <c:ser>
          <c:idx val="4"/>
          <c:order val="4"/>
          <c:tx>
            <c:strRef>
              <c:f>'Actual&amp;ProjSupply_BySource'!$K$10</c:f>
              <c:strCache>
                <c:ptCount val="1"/>
                <c:pt idx="0">
                  <c:v>Source #5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'Actual&amp;ProjSupply_BySource'!$A$14:$A$18</c:f>
              <c:numCache>
                <c:formatCode>General</c:formatCode>
                <c:ptCount val="5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</c:numCache>
            </c:numRef>
          </c:cat>
          <c:val>
            <c:numRef>
              <c:f>'Actual&amp;ProjSupply_BySource'!$K$14:$K$18</c:f>
              <c:numCache>
                <c:formatCode>#,##0</c:formatCode>
                <c:ptCount val="5"/>
                <c:pt idx="0">
                  <c:v>260000</c:v>
                </c:pt>
                <c:pt idx="1">
                  <c:v>280000</c:v>
                </c:pt>
                <c:pt idx="2">
                  <c:v>270000</c:v>
                </c:pt>
                <c:pt idx="3">
                  <c:v>250000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A4A-FC45-9379-A1DF788A1F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11818816"/>
        <c:axId val="1011108512"/>
      </c:barChart>
      <c:catAx>
        <c:axId val="10118188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1108512"/>
        <c:crosses val="autoZero"/>
        <c:auto val="1"/>
        <c:lblAlgn val="ctr"/>
        <c:lblOffset val="100"/>
        <c:noMultiLvlLbl val="0"/>
      </c:catAx>
      <c:valAx>
        <c:axId val="101110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Total Supply (AFY)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1818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kern="1200" spc="0" baseline="0">
                <a:solidFill>
                  <a:srgbClr val="595959"/>
                </a:solidFill>
                <a:effectLst/>
              </a:rPr>
              <a:t>2005 Supply Projection for Water Supplier XXX</a:t>
            </a:r>
            <a:endParaRPr lang="en-US">
              <a:effectLst/>
            </a:endParaRPr>
          </a:p>
        </c:rich>
      </c:tx>
      <c:overlay val="0"/>
      <c:spPr>
        <a:solidFill>
          <a:srgbClr val="FFFF00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'Actual&amp;ProjSupply_BySource'!$L$10</c:f>
              <c:strCache>
                <c:ptCount val="1"/>
                <c:pt idx="0">
                  <c:v>Source #1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'Actual&amp;ProjSupply_BySource'!$A$15:$A$19</c:f>
              <c:numCache>
                <c:formatCode>General</c:formatCode>
                <c:ptCount val="5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</c:numCache>
            </c:numRef>
          </c:cat>
          <c:val>
            <c:numRef>
              <c:f>'Actual&amp;ProjSupply_BySource'!$L$15:$L$19</c:f>
              <c:numCache>
                <c:formatCode>#,##0</c:formatCode>
                <c:ptCount val="5"/>
                <c:pt idx="0">
                  <c:v>260000</c:v>
                </c:pt>
                <c:pt idx="1">
                  <c:v>280000</c:v>
                </c:pt>
                <c:pt idx="2">
                  <c:v>270000</c:v>
                </c:pt>
                <c:pt idx="3">
                  <c:v>250000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9B-B64F-BA8A-38723E5575E2}"/>
            </c:ext>
          </c:extLst>
        </c:ser>
        <c:ser>
          <c:idx val="1"/>
          <c:order val="1"/>
          <c:tx>
            <c:strRef>
              <c:f>'Actual&amp;ProjSupply_BySource'!$M$10</c:f>
              <c:strCache>
                <c:ptCount val="1"/>
                <c:pt idx="0">
                  <c:v>Source #2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'Actual&amp;ProjSupply_BySource'!$A$15:$A$19</c:f>
              <c:numCache>
                <c:formatCode>General</c:formatCode>
                <c:ptCount val="5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</c:numCache>
            </c:numRef>
          </c:cat>
          <c:val>
            <c:numRef>
              <c:f>'Actual&amp;ProjSupply_BySource'!$M$15:$M$19</c:f>
              <c:numCache>
                <c:formatCode>#,##0</c:formatCode>
                <c:ptCount val="5"/>
                <c:pt idx="0">
                  <c:v>260000</c:v>
                </c:pt>
                <c:pt idx="1">
                  <c:v>280000</c:v>
                </c:pt>
                <c:pt idx="2">
                  <c:v>270000</c:v>
                </c:pt>
                <c:pt idx="3">
                  <c:v>250000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9B-B64F-BA8A-38723E5575E2}"/>
            </c:ext>
          </c:extLst>
        </c:ser>
        <c:ser>
          <c:idx val="2"/>
          <c:order val="2"/>
          <c:tx>
            <c:strRef>
              <c:f>'Actual&amp;ProjSupply_BySource'!$N$10</c:f>
              <c:strCache>
                <c:ptCount val="1"/>
                <c:pt idx="0">
                  <c:v>Source #3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'Actual&amp;ProjSupply_BySource'!$A$15:$A$19</c:f>
              <c:numCache>
                <c:formatCode>General</c:formatCode>
                <c:ptCount val="5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</c:numCache>
            </c:numRef>
          </c:cat>
          <c:val>
            <c:numRef>
              <c:f>'Actual&amp;ProjSupply_BySource'!$N$15:$N$19</c:f>
              <c:numCache>
                <c:formatCode>#,##0</c:formatCode>
                <c:ptCount val="5"/>
                <c:pt idx="0">
                  <c:v>260000</c:v>
                </c:pt>
                <c:pt idx="1">
                  <c:v>280000</c:v>
                </c:pt>
                <c:pt idx="2">
                  <c:v>270000</c:v>
                </c:pt>
                <c:pt idx="3">
                  <c:v>250000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9B-B64F-BA8A-38723E5575E2}"/>
            </c:ext>
          </c:extLst>
        </c:ser>
        <c:ser>
          <c:idx val="3"/>
          <c:order val="3"/>
          <c:tx>
            <c:strRef>
              <c:f>'Actual&amp;ProjSupply_BySource'!$O$10</c:f>
              <c:strCache>
                <c:ptCount val="1"/>
                <c:pt idx="0">
                  <c:v>Source #4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'Actual&amp;ProjSupply_BySource'!$A$15:$A$19</c:f>
              <c:numCache>
                <c:formatCode>General</c:formatCode>
                <c:ptCount val="5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</c:numCache>
            </c:numRef>
          </c:cat>
          <c:val>
            <c:numRef>
              <c:f>'Actual&amp;ProjSupply_BySource'!$O$15:$O$19</c:f>
              <c:numCache>
                <c:formatCode>#,##0</c:formatCode>
                <c:ptCount val="5"/>
                <c:pt idx="0">
                  <c:v>260000</c:v>
                </c:pt>
                <c:pt idx="1">
                  <c:v>280000</c:v>
                </c:pt>
                <c:pt idx="2">
                  <c:v>270000</c:v>
                </c:pt>
                <c:pt idx="3">
                  <c:v>250000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19B-B64F-BA8A-38723E5575E2}"/>
            </c:ext>
          </c:extLst>
        </c:ser>
        <c:ser>
          <c:idx val="4"/>
          <c:order val="4"/>
          <c:tx>
            <c:strRef>
              <c:f>'Actual&amp;ProjSupply_BySource'!$P$10</c:f>
              <c:strCache>
                <c:ptCount val="1"/>
                <c:pt idx="0">
                  <c:v>Source #5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'Actual&amp;ProjSupply_BySource'!$A$15:$A$19</c:f>
              <c:numCache>
                <c:formatCode>General</c:formatCode>
                <c:ptCount val="5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</c:numCache>
            </c:numRef>
          </c:cat>
          <c:val>
            <c:numRef>
              <c:f>'Actual&amp;ProjSupply_BySource'!$P$15:$P$19</c:f>
              <c:numCache>
                <c:formatCode>#,##0</c:formatCode>
                <c:ptCount val="5"/>
                <c:pt idx="0">
                  <c:v>260000</c:v>
                </c:pt>
                <c:pt idx="1">
                  <c:v>280000</c:v>
                </c:pt>
                <c:pt idx="2">
                  <c:v>270000</c:v>
                </c:pt>
                <c:pt idx="3">
                  <c:v>250000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19B-B64F-BA8A-38723E5575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11818816"/>
        <c:axId val="1011108512"/>
      </c:barChart>
      <c:catAx>
        <c:axId val="10118188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1108512"/>
        <c:crosses val="autoZero"/>
        <c:auto val="1"/>
        <c:lblAlgn val="ctr"/>
        <c:lblOffset val="100"/>
        <c:noMultiLvlLbl val="0"/>
      </c:catAx>
      <c:valAx>
        <c:axId val="101110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Total Supply (AFY)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1818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400538</xdr:colOff>
      <xdr:row>5</xdr:row>
      <xdr:rowOff>126998</xdr:rowOff>
    </xdr:from>
    <xdr:to>
      <xdr:col>13</xdr:col>
      <xdr:colOff>762001</xdr:colOff>
      <xdr:row>27</xdr:row>
      <xdr:rowOff>136769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30C9207-DFC1-444D-B338-9A5A6E23CE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63499</xdr:colOff>
      <xdr:row>23</xdr:row>
      <xdr:rowOff>117925</xdr:rowOff>
    </xdr:from>
    <xdr:to>
      <xdr:col>8</xdr:col>
      <xdr:colOff>725716</xdr:colOff>
      <xdr:row>45</xdr:row>
      <xdr:rowOff>99785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95702A3-88C6-734C-9F78-3F4893DD8B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45357</xdr:colOff>
      <xdr:row>23</xdr:row>
      <xdr:rowOff>108857</xdr:rowOff>
    </xdr:from>
    <xdr:to>
      <xdr:col>17</xdr:col>
      <xdr:colOff>45359</xdr:colOff>
      <xdr:row>45</xdr:row>
      <xdr:rowOff>90717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2D27E0C-3B46-8B43-A36D-D9B64206A4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154215</xdr:colOff>
      <xdr:row>23</xdr:row>
      <xdr:rowOff>117929</xdr:rowOff>
    </xdr:from>
    <xdr:to>
      <xdr:col>25</xdr:col>
      <xdr:colOff>154217</xdr:colOff>
      <xdr:row>45</xdr:row>
      <xdr:rowOff>99789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DFF8D14-AF92-CC47-B8BD-1FC0D54D91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24423</xdr:colOff>
      <xdr:row>22</xdr:row>
      <xdr:rowOff>167054</xdr:rowOff>
    </xdr:from>
    <xdr:to>
      <xdr:col>10</xdr:col>
      <xdr:colOff>254000</xdr:colOff>
      <xdr:row>43</xdr:row>
      <xdr:rowOff>195384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4DAAEF9-A9D8-0841-AE17-5F3F89AA57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63499</xdr:colOff>
      <xdr:row>23</xdr:row>
      <xdr:rowOff>117925</xdr:rowOff>
    </xdr:from>
    <xdr:to>
      <xdr:col>8</xdr:col>
      <xdr:colOff>725716</xdr:colOff>
      <xdr:row>45</xdr:row>
      <xdr:rowOff>99785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9C89084-5EBB-4744-B378-81436F69F9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127001</xdr:colOff>
      <xdr:row>24</xdr:row>
      <xdr:rowOff>156308</xdr:rowOff>
    </xdr:from>
    <xdr:to>
      <xdr:col>4</xdr:col>
      <xdr:colOff>722925</xdr:colOff>
      <xdr:row>40</xdr:row>
      <xdr:rowOff>185617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826F55D-DEED-1849-B673-3E2CBAE87A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752232</xdr:colOff>
      <xdr:row>24</xdr:row>
      <xdr:rowOff>166079</xdr:rowOff>
    </xdr:from>
    <xdr:to>
      <xdr:col>10</xdr:col>
      <xdr:colOff>0</xdr:colOff>
      <xdr:row>41</xdr:row>
      <xdr:rowOff>9770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4A96EF5-A2D0-704C-B4DC-5BBFBC668D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39078</xdr:colOff>
      <xdr:row>24</xdr:row>
      <xdr:rowOff>156309</xdr:rowOff>
    </xdr:from>
    <xdr:to>
      <xdr:col>16</xdr:col>
      <xdr:colOff>48847</xdr:colOff>
      <xdr:row>41</xdr:row>
      <xdr:rowOff>9770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B35D77F-9599-1349-8E4A-F620AE3A96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97694</xdr:colOff>
      <xdr:row>24</xdr:row>
      <xdr:rowOff>175846</xdr:rowOff>
    </xdr:from>
    <xdr:to>
      <xdr:col>22</xdr:col>
      <xdr:colOff>97692</xdr:colOff>
      <xdr:row>41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845E37B4-16B2-C445-89DD-2B5949CFEF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107461</xdr:colOff>
      <xdr:row>41</xdr:row>
      <xdr:rowOff>58616</xdr:rowOff>
    </xdr:from>
    <xdr:to>
      <xdr:col>4</xdr:col>
      <xdr:colOff>722924</xdr:colOff>
      <xdr:row>57</xdr:row>
      <xdr:rowOff>107461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A58D5399-17A9-5E4E-AB05-FA18868996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742462</xdr:colOff>
      <xdr:row>41</xdr:row>
      <xdr:rowOff>48847</xdr:rowOff>
    </xdr:from>
    <xdr:to>
      <xdr:col>10</xdr:col>
      <xdr:colOff>9770</xdr:colOff>
      <xdr:row>57</xdr:row>
      <xdr:rowOff>97692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2DFFD730-35C2-784C-90F6-429F59D6F3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39077</xdr:colOff>
      <xdr:row>41</xdr:row>
      <xdr:rowOff>48846</xdr:rowOff>
    </xdr:from>
    <xdr:to>
      <xdr:col>16</xdr:col>
      <xdr:colOff>9771</xdr:colOff>
      <xdr:row>57</xdr:row>
      <xdr:rowOff>97691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FFD464A5-2661-9043-94AA-9C891FAF2F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48847</xdr:colOff>
      <xdr:row>41</xdr:row>
      <xdr:rowOff>39078</xdr:rowOff>
    </xdr:from>
    <xdr:to>
      <xdr:col>22</xdr:col>
      <xdr:colOff>107462</xdr:colOff>
      <xdr:row>57</xdr:row>
      <xdr:rowOff>97693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DF9C5425-447F-1744-ACE4-71242DF431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BC831-500B-A049-9369-A68C3844C785}">
  <dimension ref="A1:H18"/>
  <sheetViews>
    <sheetView tabSelected="1" zoomScale="120" zoomScaleNormal="120" workbookViewId="0">
      <selection activeCell="H18" sqref="H18"/>
    </sheetView>
  </sheetViews>
  <sheetFormatPr baseColWidth="10" defaultRowHeight="16" x14ac:dyDescent="0.2"/>
  <sheetData>
    <row r="1" spans="1:1" x14ac:dyDescent="0.2">
      <c r="A1" t="s">
        <v>55</v>
      </c>
    </row>
    <row r="2" spans="1:1" x14ac:dyDescent="0.2">
      <c r="A2" t="s">
        <v>56</v>
      </c>
    </row>
    <row r="3" spans="1:1" x14ac:dyDescent="0.2">
      <c r="A3" t="s">
        <v>57</v>
      </c>
    </row>
    <row r="18" spans="8:8" x14ac:dyDescent="0.2">
      <c r="H18" s="4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01384-518D-A549-A253-CBB91860AA18}">
  <dimension ref="A1:E19"/>
  <sheetViews>
    <sheetView zoomScale="130" zoomScaleNormal="130" workbookViewId="0">
      <selection activeCell="I2" sqref="I2"/>
    </sheetView>
  </sheetViews>
  <sheetFormatPr baseColWidth="10" defaultColWidth="10.6640625" defaultRowHeight="16" x14ac:dyDescent="0.2"/>
  <cols>
    <col min="1" max="1" width="21.83203125" customWidth="1"/>
    <col min="2" max="2" width="19.1640625" bestFit="1" customWidth="1"/>
    <col min="3" max="3" width="17.6640625" bestFit="1" customWidth="1"/>
    <col min="4" max="4" width="12.5" bestFit="1" customWidth="1"/>
  </cols>
  <sheetData>
    <row r="1" spans="1:5" x14ac:dyDescent="0.2">
      <c r="A1" t="s">
        <v>53</v>
      </c>
    </row>
    <row r="3" spans="1:5" ht="20" x14ac:dyDescent="0.25">
      <c r="A3" s="4" t="s">
        <v>5</v>
      </c>
      <c r="B3" s="5"/>
      <c r="C3" s="5"/>
      <c r="D3" s="5"/>
      <c r="E3" s="5"/>
    </row>
    <row r="5" spans="1:5" x14ac:dyDescent="0.2">
      <c r="A5" s="3" t="s">
        <v>54</v>
      </c>
      <c r="B5" s="11" t="s">
        <v>3</v>
      </c>
    </row>
    <row r="8" spans="1:5" ht="17" x14ac:dyDescent="0.2">
      <c r="A8" s="7" t="s">
        <v>4</v>
      </c>
      <c r="B8" s="8" t="s">
        <v>21</v>
      </c>
      <c r="C8" s="8" t="s">
        <v>8</v>
      </c>
      <c r="D8" s="8" t="s">
        <v>7</v>
      </c>
    </row>
    <row r="9" spans="1:5" x14ac:dyDescent="0.2">
      <c r="A9" s="9">
        <v>1990</v>
      </c>
      <c r="B9" s="12">
        <v>250000</v>
      </c>
      <c r="C9" s="13">
        <v>1200000</v>
      </c>
      <c r="D9" s="12">
        <f>((B9*325851)/365)/C9</f>
        <v>185.98801369863014</v>
      </c>
    </row>
    <row r="10" spans="1:5" x14ac:dyDescent="0.2">
      <c r="A10" s="10">
        <v>1995</v>
      </c>
      <c r="B10" s="14">
        <v>260000</v>
      </c>
      <c r="C10" s="15">
        <v>1200000</v>
      </c>
      <c r="D10" s="14">
        <f>((B10*325851)/365)/C10</f>
        <v>193.42753424657533</v>
      </c>
    </row>
    <row r="11" spans="1:5" x14ac:dyDescent="0.2">
      <c r="A11" s="10">
        <v>2000</v>
      </c>
      <c r="B11" s="14">
        <v>200000</v>
      </c>
      <c r="C11" s="15">
        <v>1300000</v>
      </c>
      <c r="D11" s="14">
        <f>((B11*325851)/365)/C11</f>
        <v>137.34499473129608</v>
      </c>
    </row>
    <row r="12" spans="1:5" x14ac:dyDescent="0.2">
      <c r="A12" s="10">
        <v>2005</v>
      </c>
      <c r="B12" s="14">
        <v>220000</v>
      </c>
      <c r="C12" s="15">
        <v>1400000</v>
      </c>
      <c r="D12" s="14">
        <f t="shared" ref="D12:D14" si="0">((B12*325851)/365)/C12</f>
        <v>140.28810176125245</v>
      </c>
    </row>
    <row r="13" spans="1:5" x14ac:dyDescent="0.2">
      <c r="A13" s="10">
        <v>2010</v>
      </c>
      <c r="B13" s="14">
        <v>280000</v>
      </c>
      <c r="C13" s="15">
        <v>1350000</v>
      </c>
      <c r="D13" s="14">
        <f t="shared" si="0"/>
        <v>185.161400304414</v>
      </c>
    </row>
    <row r="14" spans="1:5" x14ac:dyDescent="0.2">
      <c r="A14" s="10">
        <v>2015</v>
      </c>
      <c r="B14" s="14">
        <v>230000</v>
      </c>
      <c r="C14" s="15">
        <v>1400000</v>
      </c>
      <c r="D14" s="14">
        <f t="shared" si="0"/>
        <v>146.66483365949119</v>
      </c>
    </row>
    <row r="15" spans="1:5" x14ac:dyDescent="0.2">
      <c r="A15" s="10">
        <v>2020</v>
      </c>
      <c r="B15" s="14"/>
      <c r="C15" s="15"/>
      <c r="D15" s="14"/>
    </row>
    <row r="16" spans="1:5" x14ac:dyDescent="0.2">
      <c r="A16" s="10">
        <v>2025</v>
      </c>
      <c r="B16" s="14"/>
      <c r="C16" s="15"/>
      <c r="D16" s="14"/>
    </row>
    <row r="17" spans="1:4" x14ac:dyDescent="0.2">
      <c r="A17" s="10">
        <v>2030</v>
      </c>
      <c r="B17" s="14"/>
      <c r="C17" s="15"/>
      <c r="D17" s="14"/>
    </row>
    <row r="18" spans="1:4" x14ac:dyDescent="0.2">
      <c r="A18" s="10">
        <v>2035</v>
      </c>
      <c r="B18" s="14"/>
      <c r="C18" s="15"/>
      <c r="D18" s="14"/>
    </row>
    <row r="19" spans="1:4" x14ac:dyDescent="0.2">
      <c r="A19" s="10">
        <v>2040</v>
      </c>
      <c r="B19" s="14"/>
      <c r="C19" s="15"/>
      <c r="D19" s="14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09EDC-08B0-9F4F-864C-DC72D7746834}">
  <dimension ref="A1:Y22"/>
  <sheetViews>
    <sheetView topLeftCell="C16" zoomScale="140" zoomScaleNormal="140" workbookViewId="0">
      <selection activeCell="T20" sqref="T20"/>
    </sheetView>
  </sheetViews>
  <sheetFormatPr baseColWidth="10" defaultColWidth="10.6640625" defaultRowHeight="16" x14ac:dyDescent="0.2"/>
  <cols>
    <col min="1" max="1" width="23.5" customWidth="1"/>
    <col min="2" max="2" width="13" bestFit="1" customWidth="1"/>
  </cols>
  <sheetData>
    <row r="1" spans="1:25" x14ac:dyDescent="0.2">
      <c r="A1" t="s">
        <v>53</v>
      </c>
    </row>
    <row r="3" spans="1:25" ht="19" x14ac:dyDescent="0.25">
      <c r="A3" s="19" t="s">
        <v>33</v>
      </c>
      <c r="B3" s="20"/>
      <c r="C3" s="20"/>
      <c r="D3" s="20"/>
      <c r="E3" s="20"/>
    </row>
    <row r="5" spans="1:25" x14ac:dyDescent="0.2">
      <c r="A5" s="3" t="s">
        <v>54</v>
      </c>
      <c r="B5" s="11" t="s">
        <v>3</v>
      </c>
    </row>
    <row r="7" spans="1:25" x14ac:dyDescent="0.2">
      <c r="A7" s="17"/>
      <c r="B7" s="42" t="s">
        <v>20</v>
      </c>
      <c r="C7" s="42"/>
      <c r="D7" s="42"/>
      <c r="E7" s="42"/>
      <c r="F7" s="42"/>
      <c r="G7" s="42"/>
      <c r="H7" s="42"/>
      <c r="I7" s="42"/>
      <c r="J7" s="42" t="s">
        <v>6</v>
      </c>
      <c r="K7" s="42"/>
      <c r="L7" s="42"/>
      <c r="M7" s="42"/>
      <c r="N7" s="42"/>
      <c r="O7" s="42"/>
      <c r="P7" s="42"/>
      <c r="Q7" s="42"/>
      <c r="R7" s="42" t="s">
        <v>25</v>
      </c>
      <c r="S7" s="42"/>
      <c r="T7" s="42"/>
      <c r="U7" s="42"/>
      <c r="V7" s="42"/>
      <c r="W7" s="42"/>
      <c r="X7" s="42"/>
      <c r="Y7" s="42"/>
    </row>
    <row r="8" spans="1:25" ht="48" x14ac:dyDescent="0.2">
      <c r="A8" s="21" t="s">
        <v>4</v>
      </c>
      <c r="B8" s="6" t="s">
        <v>0</v>
      </c>
      <c r="C8" s="1" t="s">
        <v>9</v>
      </c>
      <c r="D8" s="1" t="s">
        <v>10</v>
      </c>
      <c r="E8" s="1" t="s">
        <v>11</v>
      </c>
      <c r="F8" s="1" t="s">
        <v>12</v>
      </c>
      <c r="G8" s="1" t="s">
        <v>13</v>
      </c>
      <c r="H8" s="1" t="s">
        <v>14</v>
      </c>
      <c r="I8" s="1" t="s">
        <v>15</v>
      </c>
      <c r="J8" s="6" t="s">
        <v>1</v>
      </c>
      <c r="K8" s="1" t="s">
        <v>16</v>
      </c>
      <c r="L8" s="1" t="s">
        <v>17</v>
      </c>
      <c r="M8" s="1" t="s">
        <v>18</v>
      </c>
      <c r="N8" s="1" t="s">
        <v>19</v>
      </c>
      <c r="O8" s="1" t="s">
        <v>22</v>
      </c>
      <c r="P8" s="1" t="s">
        <v>23</v>
      </c>
      <c r="Q8" s="1" t="s">
        <v>24</v>
      </c>
      <c r="R8" s="6" t="s">
        <v>2</v>
      </c>
      <c r="S8" s="1" t="s">
        <v>26</v>
      </c>
      <c r="T8" s="1" t="s">
        <v>27</v>
      </c>
      <c r="U8" s="1" t="s">
        <v>28</v>
      </c>
      <c r="V8" s="1" t="s">
        <v>29</v>
      </c>
      <c r="W8" s="1" t="s">
        <v>30</v>
      </c>
      <c r="X8" s="1" t="s">
        <v>31</v>
      </c>
      <c r="Y8" s="1" t="s">
        <v>32</v>
      </c>
    </row>
    <row r="9" spans="1:25" x14ac:dyDescent="0.2">
      <c r="A9" s="1">
        <v>1990</v>
      </c>
      <c r="B9" s="12">
        <v>250000</v>
      </c>
      <c r="C9" s="1"/>
      <c r="D9" s="1"/>
      <c r="E9" s="1"/>
      <c r="F9" s="1"/>
      <c r="G9" s="1"/>
      <c r="H9" s="1"/>
      <c r="I9" s="1"/>
      <c r="J9" s="18">
        <v>1270000</v>
      </c>
      <c r="K9" s="2"/>
      <c r="L9" s="2"/>
      <c r="M9" s="2"/>
      <c r="N9" s="2"/>
      <c r="O9" s="2"/>
      <c r="P9" s="2"/>
      <c r="Q9" s="2"/>
      <c r="R9" s="18">
        <f>((B9*325851)/365)/J9</f>
        <v>175.73670585697334</v>
      </c>
      <c r="S9" s="17"/>
      <c r="T9" s="17"/>
      <c r="U9" s="17"/>
      <c r="V9" s="17"/>
      <c r="W9" s="17"/>
      <c r="X9" s="17"/>
      <c r="Y9" s="17"/>
    </row>
    <row r="10" spans="1:25" x14ac:dyDescent="0.2">
      <c r="A10" s="1">
        <v>1995</v>
      </c>
      <c r="B10" s="14">
        <v>260000</v>
      </c>
      <c r="C10" s="1"/>
      <c r="D10" s="1"/>
      <c r="E10" s="1"/>
      <c r="F10" s="1"/>
      <c r="G10" s="1"/>
      <c r="H10" s="1"/>
      <c r="I10" s="1"/>
      <c r="J10" s="18">
        <v>1270000</v>
      </c>
      <c r="K10" s="2"/>
      <c r="L10" s="2"/>
      <c r="M10" s="2"/>
      <c r="N10" s="2"/>
      <c r="O10" s="2"/>
      <c r="P10" s="2"/>
      <c r="Q10" s="2"/>
      <c r="R10" s="18">
        <f t="shared" ref="R10:R14" si="0">((B10*325851)/365)/J10</f>
        <v>182.76617409125228</v>
      </c>
      <c r="S10" s="17"/>
      <c r="T10" s="17"/>
      <c r="U10" s="17"/>
      <c r="V10" s="17"/>
      <c r="W10" s="17"/>
      <c r="X10" s="17"/>
      <c r="Y10" s="17"/>
    </row>
    <row r="11" spans="1:25" x14ac:dyDescent="0.2">
      <c r="A11" s="1">
        <v>2000</v>
      </c>
      <c r="B11" s="14">
        <v>200000</v>
      </c>
      <c r="C11" s="16"/>
      <c r="D11" s="2"/>
      <c r="E11" s="2"/>
      <c r="F11" s="2"/>
      <c r="G11" s="2"/>
      <c r="H11" s="2"/>
      <c r="I11" s="2"/>
      <c r="J11" s="18">
        <v>1270000</v>
      </c>
      <c r="K11" s="2"/>
      <c r="L11" s="2"/>
      <c r="M11" s="2"/>
      <c r="N11" s="2"/>
      <c r="O11" s="2"/>
      <c r="P11" s="2"/>
      <c r="Q11" s="2"/>
      <c r="R11" s="18">
        <f t="shared" si="0"/>
        <v>140.58936468557869</v>
      </c>
      <c r="S11" s="2"/>
      <c r="T11" s="2"/>
      <c r="U11" s="2"/>
      <c r="V11" s="2"/>
      <c r="W11" s="17"/>
      <c r="X11" s="17"/>
      <c r="Y11" s="17"/>
    </row>
    <row r="12" spans="1:25" x14ac:dyDescent="0.2">
      <c r="A12" s="1">
        <v>2005</v>
      </c>
      <c r="B12" s="14">
        <v>220000</v>
      </c>
      <c r="C12" s="18">
        <v>260000</v>
      </c>
      <c r="D12" s="16"/>
      <c r="E12" s="2"/>
      <c r="F12" s="2"/>
      <c r="G12" s="2"/>
      <c r="H12" s="2"/>
      <c r="I12" s="2"/>
      <c r="J12" s="18">
        <v>1338000</v>
      </c>
      <c r="K12" s="18">
        <v>1340000</v>
      </c>
      <c r="L12" s="2"/>
      <c r="M12" s="2"/>
      <c r="N12" s="2"/>
      <c r="O12" s="2"/>
      <c r="P12" s="2"/>
      <c r="Q12" s="2"/>
      <c r="R12" s="18">
        <f t="shared" si="0"/>
        <v>146.78874623748388</v>
      </c>
      <c r="S12" s="18">
        <f>((C12*325851)/365)/K12</f>
        <v>173.21868738499285</v>
      </c>
      <c r="T12" s="2"/>
      <c r="U12" s="2"/>
      <c r="V12" s="2"/>
      <c r="W12" s="17"/>
      <c r="X12" s="17"/>
      <c r="Y12" s="17"/>
    </row>
    <row r="13" spans="1:25" x14ac:dyDescent="0.2">
      <c r="A13" s="1">
        <v>2010</v>
      </c>
      <c r="B13" s="14">
        <v>280000</v>
      </c>
      <c r="C13" s="18">
        <v>280000</v>
      </c>
      <c r="D13" s="18">
        <v>279101.61000000004</v>
      </c>
      <c r="E13" s="16"/>
      <c r="F13" s="2"/>
      <c r="G13" s="2"/>
      <c r="H13" s="2"/>
      <c r="I13" s="2"/>
      <c r="J13" s="18">
        <v>1340000</v>
      </c>
      <c r="K13" s="18">
        <v>1370000</v>
      </c>
      <c r="L13" s="18">
        <v>1380000</v>
      </c>
      <c r="M13" s="2"/>
      <c r="N13" s="2"/>
      <c r="O13" s="2"/>
      <c r="P13" s="2"/>
      <c r="Q13" s="2"/>
      <c r="R13" s="18">
        <f t="shared" si="0"/>
        <v>186.54320179922308</v>
      </c>
      <c r="S13" s="18">
        <f t="shared" ref="S13:Y22" si="1">((C13*325851)/365)/K13</f>
        <v>182.45831416858314</v>
      </c>
      <c r="T13" s="18">
        <f t="shared" si="1"/>
        <v>180.5549706573556</v>
      </c>
      <c r="U13" s="2"/>
      <c r="V13" s="2"/>
      <c r="W13" s="17"/>
      <c r="X13" s="17"/>
      <c r="Y13" s="17"/>
    </row>
    <row r="14" spans="1:25" x14ac:dyDescent="0.2">
      <c r="A14" s="1">
        <v>2015</v>
      </c>
      <c r="B14" s="14">
        <v>230000</v>
      </c>
      <c r="C14" s="18">
        <v>270000</v>
      </c>
      <c r="D14" s="18">
        <v>284706.06</v>
      </c>
      <c r="E14" s="18">
        <v>274618.05000000005</v>
      </c>
      <c r="F14" s="16"/>
      <c r="G14" s="16"/>
      <c r="H14" s="16"/>
      <c r="I14" s="16"/>
      <c r="J14" s="18">
        <v>1390000</v>
      </c>
      <c r="K14" s="18">
        <v>1390000</v>
      </c>
      <c r="L14" s="18">
        <v>1427000</v>
      </c>
      <c r="M14" s="18">
        <v>1474000</v>
      </c>
      <c r="N14" s="2"/>
      <c r="O14" s="2"/>
      <c r="P14" s="2"/>
      <c r="Q14" s="2"/>
      <c r="R14" s="18">
        <f t="shared" si="0"/>
        <v>147.71997634768897</v>
      </c>
      <c r="S14" s="18">
        <f t="shared" si="1"/>
        <v>173.41040701685228</v>
      </c>
      <c r="T14" s="18">
        <f t="shared" si="1"/>
        <v>178.11435880822876</v>
      </c>
      <c r="U14" s="18">
        <f t="shared" si="1"/>
        <v>166.32509843785434</v>
      </c>
      <c r="V14" s="2"/>
      <c r="W14" s="17"/>
      <c r="X14" s="17"/>
      <c r="Y14" s="17"/>
    </row>
    <row r="15" spans="1:25" x14ac:dyDescent="0.2">
      <c r="A15" s="1">
        <v>2020</v>
      </c>
      <c r="C15" s="18">
        <v>250000</v>
      </c>
      <c r="D15" s="18">
        <v>286947.84000000003</v>
      </c>
      <c r="E15" s="18">
        <v>283585.17000000004</v>
      </c>
      <c r="F15" s="18">
        <v>283585.17000000004</v>
      </c>
      <c r="G15" s="17"/>
      <c r="H15" s="17"/>
      <c r="I15" s="17"/>
      <c r="K15" s="18">
        <v>1420000</v>
      </c>
      <c r="L15" s="18">
        <v>1475000</v>
      </c>
      <c r="M15" s="18">
        <v>1538000</v>
      </c>
      <c r="N15" s="18">
        <v>1450000</v>
      </c>
      <c r="O15" s="2"/>
      <c r="P15" s="2"/>
      <c r="Q15" s="2"/>
      <c r="R15" s="2"/>
      <c r="S15" s="18">
        <f t="shared" si="1"/>
        <v>157.17296932278603</v>
      </c>
      <c r="T15" s="18">
        <f t="shared" si="1"/>
        <v>173.67493032150455</v>
      </c>
      <c r="U15" s="18">
        <f t="shared" si="1"/>
        <v>164.60892322295459</v>
      </c>
      <c r="V15" s="18">
        <f t="shared" si="1"/>
        <v>174.59898201165802</v>
      </c>
      <c r="W15" s="17"/>
      <c r="X15" s="17"/>
      <c r="Y15" s="17"/>
    </row>
    <row r="16" spans="1:25" x14ac:dyDescent="0.2">
      <c r="A16" s="1">
        <v>2025</v>
      </c>
      <c r="C16" s="18"/>
      <c r="D16" s="18">
        <v>289189.62000000005</v>
      </c>
      <c r="E16" s="18">
        <v>291431.40000000002</v>
      </c>
      <c r="F16" s="18">
        <v>291431.40000000002</v>
      </c>
      <c r="G16" s="18"/>
      <c r="H16" s="17"/>
      <c r="I16" s="17"/>
      <c r="J16" s="2"/>
      <c r="K16" s="2"/>
      <c r="L16" s="18">
        <v>1536000</v>
      </c>
      <c r="M16" s="18">
        <v>1607000</v>
      </c>
      <c r="N16" s="18">
        <v>1510000</v>
      </c>
      <c r="O16" s="18"/>
      <c r="P16" s="17"/>
      <c r="Q16" s="17"/>
      <c r="R16" s="2"/>
      <c r="S16" s="18"/>
      <c r="T16" s="18">
        <f t="shared" si="1"/>
        <v>168.08063439394266</v>
      </c>
      <c r="U16" s="18">
        <f t="shared" si="1"/>
        <v>161.89992945486784</v>
      </c>
      <c r="V16" s="18">
        <f t="shared" si="1"/>
        <v>172.30012359865736</v>
      </c>
      <c r="W16" s="18" t="e">
        <f t="shared" si="1"/>
        <v>#DIV/0!</v>
      </c>
      <c r="X16" s="17"/>
      <c r="Y16" s="17"/>
    </row>
    <row r="17" spans="1:25" x14ac:dyDescent="0.2">
      <c r="A17" s="1">
        <v>2030</v>
      </c>
      <c r="B17" s="2"/>
      <c r="C17" s="2"/>
      <c r="D17" s="18">
        <v>291431.40000000002</v>
      </c>
      <c r="E17" s="18">
        <v>299277.63</v>
      </c>
      <c r="F17" s="18">
        <v>299277.63</v>
      </c>
      <c r="G17" s="18"/>
      <c r="H17" s="18"/>
      <c r="I17" s="17"/>
      <c r="J17" s="2"/>
      <c r="K17" s="2"/>
      <c r="L17" s="18">
        <v>1598000</v>
      </c>
      <c r="M17" s="18">
        <v>1677000</v>
      </c>
      <c r="N17" s="18">
        <v>1580000</v>
      </c>
      <c r="O17" s="18"/>
      <c r="P17" s="18"/>
      <c r="Q17" s="17"/>
      <c r="R17" s="2"/>
      <c r="S17" s="2"/>
      <c r="T17" s="18">
        <f t="shared" si="1"/>
        <v>162.81175634165996</v>
      </c>
      <c r="U17" s="18">
        <f t="shared" si="1"/>
        <v>159.31893223079373</v>
      </c>
      <c r="V17" s="18">
        <f t="shared" si="1"/>
        <v>169.09990465255765</v>
      </c>
      <c r="W17" s="18" t="e">
        <f t="shared" si="1"/>
        <v>#DIV/0!</v>
      </c>
      <c r="X17" s="18" t="e">
        <f>((H17*325851)/365)/P17</f>
        <v>#DIV/0!</v>
      </c>
      <c r="Y17" s="17"/>
    </row>
    <row r="18" spans="1:25" x14ac:dyDescent="0.2">
      <c r="A18" s="1">
        <v>2035</v>
      </c>
      <c r="B18" s="2"/>
      <c r="C18" s="2"/>
      <c r="D18" s="2"/>
      <c r="E18" s="18">
        <v>301519.41000000003</v>
      </c>
      <c r="F18" s="18">
        <v>301519.41000000003</v>
      </c>
      <c r="G18" s="18"/>
      <c r="H18" s="18"/>
      <c r="I18" s="18"/>
      <c r="J18" s="2"/>
      <c r="K18" s="2"/>
      <c r="L18" s="2"/>
      <c r="M18" s="18">
        <v>1751000</v>
      </c>
      <c r="N18" s="18">
        <v>1650000</v>
      </c>
      <c r="O18" s="18"/>
      <c r="P18" s="18"/>
      <c r="Q18" s="18"/>
      <c r="R18" s="2"/>
      <c r="S18" s="2"/>
      <c r="T18" s="2"/>
      <c r="U18" s="18">
        <f>((E18*325851)/365)/M18</f>
        <v>153.72883012902216</v>
      </c>
      <c r="V18" s="18">
        <f t="shared" si="1"/>
        <v>163.13889791267746</v>
      </c>
      <c r="W18" s="18" t="e">
        <f t="shared" si="1"/>
        <v>#DIV/0!</v>
      </c>
      <c r="X18" s="18" t="e">
        <f t="shared" si="1"/>
        <v>#DIV/0!</v>
      </c>
      <c r="Y18" s="18" t="e">
        <f t="shared" si="1"/>
        <v>#DIV/0!</v>
      </c>
    </row>
    <row r="19" spans="1:25" x14ac:dyDescent="0.2">
      <c r="A19" s="1">
        <v>2040</v>
      </c>
      <c r="B19" s="2"/>
      <c r="C19" s="2"/>
      <c r="D19" s="2"/>
      <c r="E19" s="2"/>
      <c r="F19" s="18">
        <v>302640.30000000005</v>
      </c>
      <c r="G19" s="18"/>
      <c r="H19" s="18"/>
      <c r="I19" s="18"/>
      <c r="J19" s="2"/>
      <c r="K19" s="2"/>
      <c r="L19" s="2"/>
      <c r="M19" s="2"/>
      <c r="N19" s="18">
        <v>1720000</v>
      </c>
      <c r="O19" s="18"/>
      <c r="P19" s="18"/>
      <c r="Q19" s="18"/>
      <c r="R19" s="2"/>
      <c r="S19" s="2"/>
      <c r="T19" s="2"/>
      <c r="U19" s="2"/>
      <c r="V19" s="18">
        <f t="shared" si="1"/>
        <v>157.08130677811405</v>
      </c>
      <c r="W19" s="18" t="e">
        <f>((G19*325851)/365)/O19</f>
        <v>#DIV/0!</v>
      </c>
      <c r="X19" s="18" t="e">
        <f t="shared" si="1"/>
        <v>#DIV/0!</v>
      </c>
      <c r="Y19" s="18" t="e">
        <f t="shared" si="1"/>
        <v>#DIV/0!</v>
      </c>
    </row>
    <row r="20" spans="1:25" x14ac:dyDescent="0.2">
      <c r="A20" s="1">
        <v>2045</v>
      </c>
      <c r="B20" s="17"/>
      <c r="C20" s="17"/>
      <c r="D20" s="17"/>
      <c r="E20" s="17"/>
      <c r="F20" s="17"/>
      <c r="G20" s="18"/>
      <c r="H20" s="18"/>
      <c r="I20" s="18"/>
      <c r="J20" s="2"/>
      <c r="O20" s="18"/>
      <c r="P20" s="18"/>
      <c r="Q20" s="18"/>
      <c r="R20" s="2"/>
      <c r="S20" s="2"/>
      <c r="T20" s="2"/>
      <c r="U20" s="2"/>
      <c r="V20" s="2"/>
      <c r="W20" s="18" t="e">
        <f t="shared" si="1"/>
        <v>#DIV/0!</v>
      </c>
      <c r="X20" s="18" t="e">
        <f t="shared" si="1"/>
        <v>#DIV/0!</v>
      </c>
      <c r="Y20" s="18" t="e">
        <f t="shared" si="1"/>
        <v>#DIV/0!</v>
      </c>
    </row>
    <row r="21" spans="1:25" x14ac:dyDescent="0.2">
      <c r="A21" s="1">
        <v>2050</v>
      </c>
      <c r="B21" s="17"/>
      <c r="C21" s="17"/>
      <c r="D21" s="17"/>
      <c r="E21" s="17"/>
      <c r="F21" s="17"/>
      <c r="G21" s="17"/>
      <c r="H21" s="18"/>
      <c r="I21" s="18"/>
      <c r="J21" s="2"/>
      <c r="K21" s="2"/>
      <c r="L21" s="2"/>
      <c r="M21" s="2"/>
      <c r="N21" s="2"/>
      <c r="O21" s="17"/>
      <c r="P21" s="18"/>
      <c r="Q21" s="18"/>
      <c r="R21" s="2"/>
      <c r="S21" s="2"/>
      <c r="T21" s="2"/>
      <c r="U21" s="2"/>
      <c r="V21" s="2"/>
      <c r="W21" s="17"/>
      <c r="X21" s="18" t="e">
        <f t="shared" si="1"/>
        <v>#DIV/0!</v>
      </c>
      <c r="Y21" s="18" t="e">
        <f>((I21*325851)/365)/Q21</f>
        <v>#DIV/0!</v>
      </c>
    </row>
    <row r="22" spans="1:25" x14ac:dyDescent="0.2">
      <c r="A22" s="1">
        <v>2055</v>
      </c>
      <c r="B22" s="17"/>
      <c r="C22" s="17"/>
      <c r="D22" s="17"/>
      <c r="E22" s="17"/>
      <c r="F22" s="17"/>
      <c r="G22" s="17"/>
      <c r="H22" s="17"/>
      <c r="I22" s="18"/>
      <c r="J22" s="2"/>
      <c r="K22" s="2"/>
      <c r="L22" s="2"/>
      <c r="M22" s="2"/>
      <c r="N22" s="2"/>
      <c r="O22" s="17"/>
      <c r="P22" s="17"/>
      <c r="Q22" s="18"/>
      <c r="R22" s="2"/>
      <c r="S22" s="2"/>
      <c r="T22" s="2"/>
      <c r="U22" s="2"/>
      <c r="V22" s="2"/>
      <c r="W22" s="17"/>
      <c r="X22" s="17"/>
      <c r="Y22" s="18" t="e">
        <f t="shared" si="1"/>
        <v>#DIV/0!</v>
      </c>
    </row>
  </sheetData>
  <mergeCells count="3">
    <mergeCell ref="B7:I7"/>
    <mergeCell ref="J7:Q7"/>
    <mergeCell ref="R7:Y7"/>
  </mergeCells>
  <phoneticPr fontId="5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A4B9B-2DB4-A34E-A877-C368E0C3864D}">
  <dimension ref="A1:F20"/>
  <sheetViews>
    <sheetView topLeftCell="A4" zoomScale="130" zoomScaleNormal="130" workbookViewId="0">
      <selection activeCell="K16" sqref="K16"/>
    </sheetView>
  </sheetViews>
  <sheetFormatPr baseColWidth="10" defaultColWidth="10.6640625" defaultRowHeight="16" x14ac:dyDescent="0.2"/>
  <cols>
    <col min="1" max="1" width="25.83203125" customWidth="1"/>
    <col min="2" max="2" width="11.33203125" customWidth="1"/>
  </cols>
  <sheetData>
    <row r="1" spans="1:6" x14ac:dyDescent="0.2">
      <c r="A1" t="s">
        <v>53</v>
      </c>
    </row>
    <row r="3" spans="1:6" ht="20" x14ac:dyDescent="0.25">
      <c r="A3" s="23" t="s">
        <v>36</v>
      </c>
      <c r="B3" s="24"/>
    </row>
    <row r="5" spans="1:6" x14ac:dyDescent="0.2">
      <c r="A5" s="3" t="s">
        <v>54</v>
      </c>
      <c r="B5" s="11" t="s">
        <v>3</v>
      </c>
    </row>
    <row r="8" spans="1:6" x14ac:dyDescent="0.2">
      <c r="A8" s="22"/>
      <c r="B8" s="27" t="s">
        <v>37</v>
      </c>
      <c r="C8" s="28"/>
      <c r="D8" s="28"/>
      <c r="E8" s="28"/>
      <c r="F8" s="28"/>
    </row>
    <row r="9" spans="1:6" x14ac:dyDescent="0.2">
      <c r="A9" s="29" t="s">
        <v>4</v>
      </c>
      <c r="B9" s="26" t="s">
        <v>34</v>
      </c>
      <c r="C9" s="25"/>
      <c r="D9" s="25"/>
      <c r="E9" s="25"/>
      <c r="F9" s="25"/>
    </row>
    <row r="10" spans="1:6" x14ac:dyDescent="0.2">
      <c r="A10" s="17"/>
      <c r="B10" s="32" t="s">
        <v>38</v>
      </c>
      <c r="C10" s="32" t="s">
        <v>39</v>
      </c>
      <c r="D10" s="32" t="s">
        <v>40</v>
      </c>
      <c r="E10" s="32" t="s">
        <v>41</v>
      </c>
      <c r="F10" s="32" t="s">
        <v>42</v>
      </c>
    </row>
    <row r="11" spans="1:6" x14ac:dyDescent="0.2">
      <c r="A11" s="30">
        <v>1990</v>
      </c>
      <c r="B11" s="14">
        <v>2300</v>
      </c>
      <c r="C11" s="14">
        <v>6500</v>
      </c>
      <c r="D11" s="14"/>
      <c r="E11" s="14"/>
      <c r="F11" s="14"/>
    </row>
    <row r="12" spans="1:6" x14ac:dyDescent="0.2">
      <c r="A12" s="30">
        <v>1995</v>
      </c>
      <c r="B12" s="14">
        <v>3400</v>
      </c>
      <c r="C12" s="14">
        <v>5600</v>
      </c>
      <c r="D12" s="14"/>
      <c r="E12" s="14"/>
      <c r="F12" s="14"/>
    </row>
    <row r="13" spans="1:6" x14ac:dyDescent="0.2">
      <c r="A13" s="30">
        <v>2000</v>
      </c>
      <c r="B13" s="14"/>
      <c r="C13" s="14"/>
      <c r="D13" s="14"/>
      <c r="E13" s="14"/>
      <c r="F13" s="14"/>
    </row>
    <row r="14" spans="1:6" x14ac:dyDescent="0.2">
      <c r="A14" s="30">
        <v>2005</v>
      </c>
      <c r="B14" s="14"/>
      <c r="C14" s="14"/>
      <c r="D14" s="14"/>
      <c r="E14" s="14"/>
      <c r="F14" s="14"/>
    </row>
    <row r="15" spans="1:6" x14ac:dyDescent="0.2">
      <c r="A15" s="30">
        <v>2010</v>
      </c>
      <c r="B15" s="14"/>
      <c r="C15" s="14"/>
      <c r="D15" s="14"/>
      <c r="E15" s="14"/>
      <c r="F15" s="14"/>
    </row>
    <row r="16" spans="1:6" x14ac:dyDescent="0.2">
      <c r="A16" s="31" t="s">
        <v>35</v>
      </c>
      <c r="B16" s="14"/>
      <c r="C16" s="14"/>
      <c r="D16" s="14"/>
      <c r="E16" s="14"/>
      <c r="F16" s="14"/>
    </row>
    <row r="17" spans="1:6" x14ac:dyDescent="0.2">
      <c r="A17" s="30">
        <v>2020</v>
      </c>
      <c r="B17" s="14"/>
      <c r="C17" s="14"/>
      <c r="D17" s="14"/>
      <c r="E17" s="14"/>
      <c r="F17" s="14"/>
    </row>
    <row r="18" spans="1:6" x14ac:dyDescent="0.2">
      <c r="A18" s="30">
        <v>2025</v>
      </c>
      <c r="B18" s="14"/>
      <c r="C18" s="14"/>
      <c r="D18" s="14"/>
      <c r="E18" s="14"/>
      <c r="F18" s="14"/>
    </row>
    <row r="19" spans="1:6" x14ac:dyDescent="0.2">
      <c r="A19" s="30">
        <v>2030</v>
      </c>
      <c r="B19" s="14"/>
      <c r="C19" s="14"/>
      <c r="D19" s="14"/>
      <c r="E19" s="14"/>
      <c r="F19" s="14"/>
    </row>
    <row r="20" spans="1:6" x14ac:dyDescent="0.2">
      <c r="A20" s="30">
        <v>2035</v>
      </c>
      <c r="B20" s="14"/>
      <c r="C20" s="14"/>
      <c r="D20" s="14"/>
      <c r="E20" s="14"/>
      <c r="F20" s="14"/>
    </row>
  </sheetData>
  <phoneticPr fontId="5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096B2-E3B6-4443-B60F-73231EC85DE7}">
  <dimension ref="A1:I22"/>
  <sheetViews>
    <sheetView topLeftCell="A4" zoomScale="140" zoomScaleNormal="140" workbookViewId="0">
      <selection activeCell="K24" sqref="K24"/>
    </sheetView>
  </sheetViews>
  <sheetFormatPr baseColWidth="10" defaultColWidth="10.6640625" defaultRowHeight="16" x14ac:dyDescent="0.2"/>
  <cols>
    <col min="1" max="1" width="21.5" customWidth="1"/>
    <col min="2" max="2" width="13" bestFit="1" customWidth="1"/>
  </cols>
  <sheetData>
    <row r="1" spans="1:9" x14ac:dyDescent="0.2">
      <c r="A1" t="s">
        <v>53</v>
      </c>
    </row>
    <row r="3" spans="1:9" ht="19" x14ac:dyDescent="0.25">
      <c r="A3" s="19" t="s">
        <v>52</v>
      </c>
      <c r="B3" s="20"/>
      <c r="C3" s="20"/>
    </row>
    <row r="5" spans="1:9" x14ac:dyDescent="0.2">
      <c r="A5" s="3" t="s">
        <v>54</v>
      </c>
      <c r="B5" s="11" t="s">
        <v>3</v>
      </c>
    </row>
    <row r="7" spans="1:9" x14ac:dyDescent="0.2">
      <c r="A7" s="17"/>
      <c r="B7" s="42" t="s">
        <v>37</v>
      </c>
      <c r="C7" s="42"/>
      <c r="D7" s="42"/>
      <c r="E7" s="42"/>
      <c r="F7" s="42"/>
      <c r="G7" s="42"/>
      <c r="H7" s="42"/>
      <c r="I7" s="42"/>
    </row>
    <row r="8" spans="1:9" ht="32" x14ac:dyDescent="0.2">
      <c r="A8" s="21" t="s">
        <v>4</v>
      </c>
      <c r="B8" s="6" t="s">
        <v>43</v>
      </c>
      <c r="C8" s="1" t="s">
        <v>44</v>
      </c>
      <c r="D8" s="1" t="s">
        <v>45</v>
      </c>
      <c r="E8" s="1" t="s">
        <v>46</v>
      </c>
      <c r="F8" s="1" t="s">
        <v>47</v>
      </c>
      <c r="G8" s="1" t="s">
        <v>48</v>
      </c>
      <c r="H8" s="1" t="s">
        <v>49</v>
      </c>
      <c r="I8" s="1" t="s">
        <v>50</v>
      </c>
    </row>
    <row r="9" spans="1:9" x14ac:dyDescent="0.2">
      <c r="A9" s="1">
        <v>1990</v>
      </c>
      <c r="B9" s="12">
        <v>250000</v>
      </c>
      <c r="C9" s="1"/>
      <c r="D9" s="1"/>
      <c r="E9" s="1"/>
      <c r="F9" s="1"/>
      <c r="G9" s="1"/>
      <c r="H9" s="1"/>
      <c r="I9" s="1"/>
    </row>
    <row r="10" spans="1:9" x14ac:dyDescent="0.2">
      <c r="A10" s="1">
        <v>1995</v>
      </c>
      <c r="B10" s="14">
        <v>260000</v>
      </c>
      <c r="C10" s="1"/>
      <c r="D10" s="1"/>
      <c r="E10" s="1"/>
      <c r="F10" s="1"/>
      <c r="G10" s="1"/>
      <c r="H10" s="1"/>
      <c r="I10" s="1"/>
    </row>
    <row r="11" spans="1:9" x14ac:dyDescent="0.2">
      <c r="A11" s="1">
        <v>2000</v>
      </c>
      <c r="B11" s="14">
        <v>200000</v>
      </c>
      <c r="C11" s="16"/>
      <c r="D11" s="2"/>
      <c r="E11" s="2"/>
      <c r="F11" s="2"/>
      <c r="G11" s="2"/>
      <c r="H11" s="2"/>
      <c r="I11" s="2"/>
    </row>
    <row r="12" spans="1:9" x14ac:dyDescent="0.2">
      <c r="A12" s="1">
        <v>2005</v>
      </c>
      <c r="B12" s="14">
        <v>220000</v>
      </c>
      <c r="C12" s="18">
        <v>260000</v>
      </c>
      <c r="D12" s="16"/>
      <c r="E12" s="2"/>
      <c r="F12" s="2"/>
      <c r="G12" s="2"/>
      <c r="H12" s="2"/>
      <c r="I12" s="2"/>
    </row>
    <row r="13" spans="1:9" x14ac:dyDescent="0.2">
      <c r="A13" s="1">
        <v>2010</v>
      </c>
      <c r="B13" s="14">
        <v>280000</v>
      </c>
      <c r="C13" s="18">
        <v>280000</v>
      </c>
      <c r="D13" s="18">
        <v>279101.61000000004</v>
      </c>
      <c r="E13" s="16"/>
      <c r="F13" s="2"/>
      <c r="G13" s="2"/>
      <c r="H13" s="2"/>
      <c r="I13" s="2"/>
    </row>
    <row r="14" spans="1:9" x14ac:dyDescent="0.2">
      <c r="A14" s="1">
        <v>2015</v>
      </c>
      <c r="B14" s="14">
        <v>230000</v>
      </c>
      <c r="C14" s="18">
        <v>270000</v>
      </c>
      <c r="D14" s="18">
        <v>284706.06</v>
      </c>
      <c r="E14" s="18">
        <v>274618.05000000005</v>
      </c>
      <c r="F14" s="16"/>
      <c r="G14" s="16"/>
      <c r="H14" s="16"/>
      <c r="I14" s="16"/>
    </row>
    <row r="15" spans="1:9" x14ac:dyDescent="0.2">
      <c r="A15" s="1">
        <v>2020</v>
      </c>
      <c r="C15" s="18">
        <v>250000</v>
      </c>
      <c r="D15" s="18">
        <v>286947.84000000003</v>
      </c>
      <c r="E15" s="18">
        <v>283585.17000000004</v>
      </c>
      <c r="F15" s="18">
        <v>283585.17000000004</v>
      </c>
      <c r="G15" s="17"/>
      <c r="H15" s="17"/>
      <c r="I15" s="17"/>
    </row>
    <row r="16" spans="1:9" x14ac:dyDescent="0.2">
      <c r="A16" s="1">
        <v>2025</v>
      </c>
      <c r="C16" s="18"/>
      <c r="D16" s="18">
        <v>289189.62000000005</v>
      </c>
      <c r="E16" s="18">
        <v>291431.40000000002</v>
      </c>
      <c r="F16" s="18">
        <v>291431.40000000002</v>
      </c>
      <c r="G16" s="18"/>
      <c r="H16" s="17"/>
      <c r="I16" s="17"/>
    </row>
    <row r="17" spans="1:9" x14ac:dyDescent="0.2">
      <c r="A17" s="1">
        <v>2030</v>
      </c>
      <c r="B17" s="2"/>
      <c r="C17" s="2"/>
      <c r="D17" s="18">
        <v>291431.40000000002</v>
      </c>
      <c r="E17" s="18">
        <v>299277.63</v>
      </c>
      <c r="F17" s="18">
        <v>299277.63</v>
      </c>
      <c r="G17" s="18"/>
      <c r="H17" s="18"/>
      <c r="I17" s="17"/>
    </row>
    <row r="18" spans="1:9" x14ac:dyDescent="0.2">
      <c r="A18" s="1">
        <v>2035</v>
      </c>
      <c r="B18" s="2"/>
      <c r="C18" s="2"/>
      <c r="D18" s="2"/>
      <c r="E18" s="18">
        <v>301519.41000000003</v>
      </c>
      <c r="F18" s="18">
        <v>301519.41000000003</v>
      </c>
      <c r="G18" s="18"/>
      <c r="H18" s="18"/>
      <c r="I18" s="18"/>
    </row>
    <row r="19" spans="1:9" x14ac:dyDescent="0.2">
      <c r="A19" s="1">
        <v>2040</v>
      </c>
      <c r="B19" s="2"/>
      <c r="C19" s="2"/>
      <c r="D19" s="2"/>
      <c r="E19" s="2"/>
      <c r="F19" s="18">
        <v>302640.30000000005</v>
      </c>
      <c r="G19" s="18"/>
      <c r="H19" s="18"/>
      <c r="I19" s="18"/>
    </row>
    <row r="20" spans="1:9" x14ac:dyDescent="0.2">
      <c r="A20" s="1">
        <v>2045</v>
      </c>
      <c r="B20" s="17"/>
      <c r="C20" s="17"/>
      <c r="D20" s="17"/>
      <c r="E20" s="17"/>
      <c r="F20" s="17"/>
      <c r="G20" s="18"/>
      <c r="H20" s="18"/>
      <c r="I20" s="18"/>
    </row>
    <row r="21" spans="1:9" x14ac:dyDescent="0.2">
      <c r="A21" s="1">
        <v>2050</v>
      </c>
      <c r="B21" s="17"/>
      <c r="C21" s="17"/>
      <c r="D21" s="17"/>
      <c r="E21" s="17"/>
      <c r="F21" s="17"/>
      <c r="G21" s="17"/>
      <c r="H21" s="18"/>
      <c r="I21" s="18"/>
    </row>
    <row r="22" spans="1:9" x14ac:dyDescent="0.2">
      <c r="A22" s="1">
        <v>2055</v>
      </c>
      <c r="B22" s="17"/>
      <c r="C22" s="17"/>
      <c r="D22" s="17"/>
      <c r="E22" s="17"/>
      <c r="F22" s="17"/>
      <c r="G22" s="17"/>
      <c r="H22" s="17"/>
      <c r="I22" s="18"/>
    </row>
  </sheetData>
  <mergeCells count="1">
    <mergeCell ref="B7:I7"/>
  </mergeCells>
  <phoneticPr fontId="5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064F5-97A2-C24E-8796-850CB491B4FD}">
  <dimension ref="A1:AO24"/>
  <sheetViews>
    <sheetView zoomScale="130" zoomScaleNormal="130" workbookViewId="0">
      <selection activeCell="E6" sqref="E6"/>
    </sheetView>
  </sheetViews>
  <sheetFormatPr baseColWidth="10" defaultColWidth="10.6640625" defaultRowHeight="16" x14ac:dyDescent="0.2"/>
  <cols>
    <col min="1" max="1" width="22.33203125" customWidth="1"/>
    <col min="2" max="8" width="13.1640625" customWidth="1"/>
  </cols>
  <sheetData>
    <row r="1" spans="1:41" x14ac:dyDescent="0.2">
      <c r="A1" t="s">
        <v>53</v>
      </c>
    </row>
    <row r="3" spans="1:41" ht="20" x14ac:dyDescent="0.25">
      <c r="A3" s="23" t="s">
        <v>51</v>
      </c>
      <c r="B3" s="24"/>
      <c r="C3" s="24"/>
    </row>
    <row r="5" spans="1:41" x14ac:dyDescent="0.2">
      <c r="A5" s="3" t="s">
        <v>54</v>
      </c>
      <c r="B5" s="11" t="s">
        <v>3</v>
      </c>
    </row>
    <row r="8" spans="1:41" x14ac:dyDescent="0.2">
      <c r="A8" s="37"/>
      <c r="B8" s="38" t="s">
        <v>20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1"/>
    </row>
    <row r="9" spans="1:41" ht="17" customHeight="1" x14ac:dyDescent="0.2">
      <c r="A9" s="34" t="s">
        <v>4</v>
      </c>
      <c r="B9" s="44" t="s">
        <v>43</v>
      </c>
      <c r="C9" s="44"/>
      <c r="D9" s="44"/>
      <c r="E9" s="44"/>
      <c r="F9" s="44"/>
      <c r="G9" s="43" t="s">
        <v>44</v>
      </c>
      <c r="H9" s="43"/>
      <c r="I9" s="43"/>
      <c r="J9" s="43"/>
      <c r="K9" s="43"/>
      <c r="L9" s="43" t="s">
        <v>45</v>
      </c>
      <c r="M9" s="43"/>
      <c r="N9" s="43"/>
      <c r="O9" s="43"/>
      <c r="P9" s="43"/>
      <c r="Q9" s="43" t="s">
        <v>46</v>
      </c>
      <c r="R9" s="43"/>
      <c r="S9" s="43"/>
      <c r="T9" s="43"/>
      <c r="U9" s="43"/>
      <c r="V9" s="43" t="s">
        <v>47</v>
      </c>
      <c r="W9" s="43"/>
      <c r="X9" s="43"/>
      <c r="Y9" s="43"/>
      <c r="Z9" s="43"/>
      <c r="AA9" s="43" t="s">
        <v>48</v>
      </c>
      <c r="AB9" s="43"/>
      <c r="AC9" s="43"/>
      <c r="AD9" s="43"/>
      <c r="AE9" s="43"/>
      <c r="AF9" s="43" t="s">
        <v>49</v>
      </c>
      <c r="AG9" s="43"/>
      <c r="AH9" s="43"/>
      <c r="AI9" s="43"/>
      <c r="AJ9" s="43"/>
      <c r="AK9" s="43" t="s">
        <v>50</v>
      </c>
      <c r="AL9" s="43"/>
      <c r="AM9" s="43"/>
      <c r="AN9" s="43"/>
      <c r="AO9" s="43"/>
    </row>
    <row r="10" spans="1:41" x14ac:dyDescent="0.2">
      <c r="A10" s="34"/>
      <c r="B10" s="32" t="s">
        <v>38</v>
      </c>
      <c r="C10" s="32" t="s">
        <v>39</v>
      </c>
      <c r="D10" s="32" t="s">
        <v>40</v>
      </c>
      <c r="E10" s="32" t="s">
        <v>41</v>
      </c>
      <c r="F10" s="32" t="s">
        <v>42</v>
      </c>
      <c r="G10" s="32" t="s">
        <v>38</v>
      </c>
      <c r="H10" s="32" t="s">
        <v>39</v>
      </c>
      <c r="I10" s="32" t="s">
        <v>40</v>
      </c>
      <c r="J10" s="32" t="s">
        <v>41</v>
      </c>
      <c r="K10" s="32" t="s">
        <v>42</v>
      </c>
      <c r="L10" s="32" t="s">
        <v>38</v>
      </c>
      <c r="M10" s="32" t="s">
        <v>39</v>
      </c>
      <c r="N10" s="32" t="s">
        <v>40</v>
      </c>
      <c r="O10" s="32" t="s">
        <v>41</v>
      </c>
      <c r="P10" s="32" t="s">
        <v>42</v>
      </c>
      <c r="Q10" s="32" t="s">
        <v>38</v>
      </c>
      <c r="R10" s="32" t="s">
        <v>39</v>
      </c>
      <c r="S10" s="32" t="s">
        <v>40</v>
      </c>
      <c r="T10" s="32" t="s">
        <v>41</v>
      </c>
      <c r="U10" s="32" t="s">
        <v>42</v>
      </c>
      <c r="V10" s="32" t="s">
        <v>38</v>
      </c>
      <c r="W10" s="32" t="s">
        <v>39</v>
      </c>
      <c r="X10" s="32" t="s">
        <v>40</v>
      </c>
      <c r="Y10" s="32" t="s">
        <v>41</v>
      </c>
      <c r="Z10" s="32" t="s">
        <v>42</v>
      </c>
      <c r="AA10" s="32" t="s">
        <v>38</v>
      </c>
      <c r="AB10" s="32" t="s">
        <v>39</v>
      </c>
      <c r="AC10" s="32" t="s">
        <v>40</v>
      </c>
      <c r="AD10" s="32" t="s">
        <v>41</v>
      </c>
      <c r="AE10" s="32" t="s">
        <v>42</v>
      </c>
      <c r="AF10" s="32" t="s">
        <v>38</v>
      </c>
      <c r="AG10" s="32" t="s">
        <v>39</v>
      </c>
      <c r="AH10" s="32" t="s">
        <v>40</v>
      </c>
      <c r="AI10" s="32" t="s">
        <v>41</v>
      </c>
      <c r="AJ10" s="32" t="s">
        <v>42</v>
      </c>
      <c r="AK10" s="32" t="s">
        <v>38</v>
      </c>
      <c r="AL10" s="32" t="s">
        <v>39</v>
      </c>
      <c r="AM10" s="32" t="s">
        <v>40</v>
      </c>
      <c r="AN10" s="32" t="s">
        <v>41</v>
      </c>
      <c r="AO10" s="32" t="s">
        <v>42</v>
      </c>
    </row>
    <row r="11" spans="1:41" x14ac:dyDescent="0.2">
      <c r="A11" s="10">
        <v>1990</v>
      </c>
      <c r="B11" s="14">
        <v>250000</v>
      </c>
      <c r="C11" s="14">
        <v>180000</v>
      </c>
      <c r="D11" s="14"/>
      <c r="E11" s="14"/>
      <c r="F11" s="14"/>
      <c r="G11" s="35"/>
      <c r="H11" s="35"/>
      <c r="I11" s="36"/>
      <c r="J11" s="36"/>
      <c r="K11" s="36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</row>
    <row r="12" spans="1:41" x14ac:dyDescent="0.2">
      <c r="A12" s="10">
        <v>1995</v>
      </c>
      <c r="B12" s="14">
        <v>260000</v>
      </c>
      <c r="C12" s="14">
        <v>200000</v>
      </c>
      <c r="D12" s="14"/>
      <c r="E12" s="14"/>
      <c r="F12" s="14"/>
      <c r="G12" s="35"/>
      <c r="H12" s="35"/>
      <c r="I12" s="36"/>
      <c r="J12" s="36"/>
      <c r="K12" s="36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</row>
    <row r="13" spans="1:41" x14ac:dyDescent="0.2">
      <c r="A13" s="10">
        <v>2000</v>
      </c>
      <c r="B13" s="14"/>
      <c r="C13" s="14"/>
      <c r="D13" s="14"/>
      <c r="E13" s="14"/>
      <c r="F13" s="14"/>
      <c r="G13" s="35"/>
      <c r="H13" s="35"/>
      <c r="I13" s="36"/>
      <c r="J13" s="35"/>
      <c r="K13" s="35"/>
      <c r="L13" s="10"/>
      <c r="M13" s="10"/>
      <c r="N13" s="36"/>
      <c r="O13" s="36"/>
      <c r="P13" s="36"/>
      <c r="Q13" s="10"/>
      <c r="R13" s="10"/>
      <c r="S13" s="36"/>
      <c r="T13" s="36"/>
      <c r="U13" s="36"/>
      <c r="V13" s="10"/>
      <c r="W13" s="10"/>
      <c r="X13" s="36"/>
      <c r="Y13" s="36"/>
      <c r="Z13" s="36"/>
      <c r="AA13" s="10"/>
      <c r="AB13" s="10"/>
      <c r="AC13" s="36"/>
      <c r="AD13" s="36"/>
      <c r="AE13" s="36"/>
      <c r="AF13" s="10"/>
      <c r="AG13" s="10"/>
      <c r="AH13" s="36"/>
      <c r="AI13" s="36"/>
      <c r="AJ13" s="36"/>
      <c r="AK13" s="10"/>
      <c r="AL13" s="10"/>
      <c r="AM13" s="36"/>
      <c r="AN13" s="36"/>
      <c r="AO13" s="36"/>
    </row>
    <row r="14" spans="1:41" x14ac:dyDescent="0.2">
      <c r="A14" s="10">
        <v>2005</v>
      </c>
      <c r="B14" s="14"/>
      <c r="C14" s="14"/>
      <c r="D14" s="14"/>
      <c r="E14" s="14"/>
      <c r="F14" s="14"/>
      <c r="G14" s="14">
        <v>260000</v>
      </c>
      <c r="H14" s="14">
        <v>260000</v>
      </c>
      <c r="I14" s="14">
        <v>260000</v>
      </c>
      <c r="J14" s="14">
        <v>260000</v>
      </c>
      <c r="K14" s="14">
        <v>260000</v>
      </c>
      <c r="L14" s="10"/>
      <c r="M14" s="10"/>
      <c r="N14" s="36"/>
      <c r="O14" s="36"/>
      <c r="P14" s="36"/>
      <c r="Q14" s="10"/>
      <c r="R14" s="10"/>
      <c r="S14" s="36"/>
      <c r="T14" s="36"/>
      <c r="U14" s="36"/>
      <c r="V14" s="10"/>
      <c r="W14" s="10"/>
      <c r="X14" s="36"/>
      <c r="Y14" s="36"/>
      <c r="Z14" s="36"/>
      <c r="AA14" s="10"/>
      <c r="AB14" s="10"/>
      <c r="AC14" s="36"/>
      <c r="AD14" s="36"/>
      <c r="AE14" s="36"/>
      <c r="AF14" s="10"/>
      <c r="AG14" s="10"/>
      <c r="AH14" s="36"/>
      <c r="AI14" s="36"/>
      <c r="AJ14" s="36"/>
      <c r="AK14" s="10"/>
      <c r="AL14" s="10"/>
      <c r="AM14" s="36"/>
      <c r="AN14" s="36"/>
      <c r="AO14" s="36"/>
    </row>
    <row r="15" spans="1:41" x14ac:dyDescent="0.2">
      <c r="A15" s="10">
        <v>2010</v>
      </c>
      <c r="B15" s="14"/>
      <c r="C15" s="14"/>
      <c r="D15" s="14"/>
      <c r="E15" s="14"/>
      <c r="F15" s="14"/>
      <c r="G15" s="14">
        <v>280000</v>
      </c>
      <c r="H15" s="14">
        <v>280000</v>
      </c>
      <c r="I15" s="14">
        <v>280000</v>
      </c>
      <c r="J15" s="14">
        <v>280000</v>
      </c>
      <c r="K15" s="14">
        <v>280000</v>
      </c>
      <c r="L15" s="14">
        <v>260000</v>
      </c>
      <c r="M15" s="14">
        <v>260000</v>
      </c>
      <c r="N15" s="14">
        <v>260000</v>
      </c>
      <c r="O15" s="14">
        <v>260000</v>
      </c>
      <c r="P15" s="14">
        <v>260000</v>
      </c>
      <c r="Q15" s="10"/>
      <c r="R15" s="10"/>
      <c r="S15" s="36"/>
      <c r="T15" s="36"/>
      <c r="U15" s="36"/>
      <c r="V15" s="10"/>
      <c r="W15" s="10"/>
      <c r="X15" s="36"/>
      <c r="Y15" s="36"/>
      <c r="Z15" s="36"/>
      <c r="AA15" s="10"/>
      <c r="AB15" s="10"/>
      <c r="AC15" s="36"/>
      <c r="AD15" s="36"/>
      <c r="AE15" s="36"/>
      <c r="AF15" s="10"/>
      <c r="AG15" s="10"/>
      <c r="AH15" s="36"/>
      <c r="AI15" s="36"/>
      <c r="AJ15" s="36"/>
      <c r="AK15" s="10"/>
      <c r="AL15" s="10"/>
      <c r="AM15" s="36"/>
      <c r="AN15" s="36"/>
      <c r="AO15" s="36"/>
    </row>
    <row r="16" spans="1:41" x14ac:dyDescent="0.2">
      <c r="A16" s="10">
        <v>2015</v>
      </c>
      <c r="B16" s="14"/>
      <c r="C16" s="14"/>
      <c r="D16" s="14"/>
      <c r="E16" s="14"/>
      <c r="F16" s="14"/>
      <c r="G16" s="14">
        <v>270000</v>
      </c>
      <c r="H16" s="14">
        <v>270000</v>
      </c>
      <c r="I16" s="14">
        <v>270000</v>
      </c>
      <c r="J16" s="14">
        <v>270000</v>
      </c>
      <c r="K16" s="14">
        <v>270000</v>
      </c>
      <c r="L16" s="14">
        <v>280000</v>
      </c>
      <c r="M16" s="14">
        <v>280000</v>
      </c>
      <c r="N16" s="14">
        <v>280000</v>
      </c>
      <c r="O16" s="14">
        <v>280000</v>
      </c>
      <c r="P16" s="14">
        <v>280000</v>
      </c>
      <c r="Q16" s="14">
        <v>260000</v>
      </c>
      <c r="R16" s="14">
        <v>260000</v>
      </c>
      <c r="S16" s="14">
        <v>260000</v>
      </c>
      <c r="T16" s="14">
        <v>260000</v>
      </c>
      <c r="U16" s="14">
        <v>260000</v>
      </c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</row>
    <row r="17" spans="1:41" x14ac:dyDescent="0.2">
      <c r="A17" s="10">
        <v>2020</v>
      </c>
      <c r="B17" s="14"/>
      <c r="C17" s="14"/>
      <c r="D17" s="14"/>
      <c r="E17" s="14"/>
      <c r="F17" s="14"/>
      <c r="G17" s="14">
        <v>250000</v>
      </c>
      <c r="H17" s="14">
        <v>250000</v>
      </c>
      <c r="I17" s="14">
        <v>250000</v>
      </c>
      <c r="J17" s="14">
        <v>250000</v>
      </c>
      <c r="K17" s="14">
        <v>250000</v>
      </c>
      <c r="L17" s="14">
        <v>270000</v>
      </c>
      <c r="M17" s="14">
        <v>270000</v>
      </c>
      <c r="N17" s="14">
        <v>270000</v>
      </c>
      <c r="O17" s="14">
        <v>270000</v>
      </c>
      <c r="P17" s="14">
        <v>270000</v>
      </c>
      <c r="Q17" s="14">
        <v>280000</v>
      </c>
      <c r="R17" s="14">
        <v>280000</v>
      </c>
      <c r="S17" s="14">
        <v>280000</v>
      </c>
      <c r="T17" s="14">
        <v>280000</v>
      </c>
      <c r="U17" s="14">
        <v>280000</v>
      </c>
      <c r="V17" s="14">
        <v>260000</v>
      </c>
      <c r="W17" s="14">
        <v>260000</v>
      </c>
      <c r="X17" s="14">
        <v>260000</v>
      </c>
      <c r="Y17" s="14">
        <v>260000</v>
      </c>
      <c r="Z17" s="14">
        <v>260000</v>
      </c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</row>
    <row r="18" spans="1:41" x14ac:dyDescent="0.2">
      <c r="A18" s="10">
        <v>2025</v>
      </c>
      <c r="B18" s="33"/>
      <c r="C18" s="33"/>
      <c r="D18" s="33"/>
      <c r="E18" s="33"/>
      <c r="F18" s="33"/>
      <c r="G18" s="14"/>
      <c r="H18" s="14"/>
      <c r="I18" s="14"/>
      <c r="J18" s="14"/>
      <c r="K18" s="14"/>
      <c r="L18" s="14">
        <v>250000</v>
      </c>
      <c r="M18" s="14">
        <v>250000</v>
      </c>
      <c r="N18" s="14">
        <v>250000</v>
      </c>
      <c r="O18" s="14">
        <v>250000</v>
      </c>
      <c r="P18" s="14">
        <v>250000</v>
      </c>
      <c r="Q18" s="14">
        <v>270000</v>
      </c>
      <c r="R18" s="14">
        <v>270000</v>
      </c>
      <c r="S18" s="14">
        <v>270000</v>
      </c>
      <c r="T18" s="14">
        <v>270000</v>
      </c>
      <c r="U18" s="14">
        <v>270000</v>
      </c>
      <c r="V18" s="14">
        <v>280000</v>
      </c>
      <c r="W18" s="14">
        <v>280000</v>
      </c>
      <c r="X18" s="14">
        <v>280000</v>
      </c>
      <c r="Y18" s="14">
        <v>280000</v>
      </c>
      <c r="Z18" s="14">
        <v>280000</v>
      </c>
      <c r="AA18" s="14">
        <v>260000</v>
      </c>
      <c r="AB18" s="14">
        <v>260000</v>
      </c>
      <c r="AC18" s="14">
        <v>260000</v>
      </c>
      <c r="AD18" s="14">
        <v>260000</v>
      </c>
      <c r="AE18" s="14">
        <v>260000</v>
      </c>
      <c r="AF18" s="17"/>
      <c r="AG18" s="17"/>
      <c r="AH18" s="17"/>
      <c r="AI18" s="17"/>
      <c r="AJ18" s="17"/>
      <c r="AK18" s="17"/>
      <c r="AL18" s="17"/>
      <c r="AM18" s="17"/>
      <c r="AN18" s="17"/>
      <c r="AO18" s="17"/>
    </row>
    <row r="19" spans="1:41" x14ac:dyDescent="0.2">
      <c r="A19" s="10">
        <v>2030</v>
      </c>
      <c r="B19" s="36"/>
      <c r="C19" s="36"/>
      <c r="D19" s="36"/>
      <c r="E19" s="36"/>
      <c r="F19" s="36"/>
      <c r="G19" s="33"/>
      <c r="H19" s="33"/>
      <c r="I19" s="33"/>
      <c r="J19" s="33"/>
      <c r="K19" s="33"/>
      <c r="L19" s="14"/>
      <c r="M19" s="14"/>
      <c r="N19" s="14"/>
      <c r="O19" s="14"/>
      <c r="P19" s="14"/>
      <c r="Q19" s="14">
        <v>250000</v>
      </c>
      <c r="R19" s="14">
        <v>250000</v>
      </c>
      <c r="S19" s="14">
        <v>250000</v>
      </c>
      <c r="T19" s="14">
        <v>250000</v>
      </c>
      <c r="U19" s="14">
        <v>250000</v>
      </c>
      <c r="V19" s="14">
        <v>270000</v>
      </c>
      <c r="W19" s="14">
        <v>270000</v>
      </c>
      <c r="X19" s="14">
        <v>270000</v>
      </c>
      <c r="Y19" s="14">
        <v>270000</v>
      </c>
      <c r="Z19" s="14">
        <v>270000</v>
      </c>
      <c r="AA19" s="14">
        <v>280000</v>
      </c>
      <c r="AB19" s="14">
        <v>280000</v>
      </c>
      <c r="AC19" s="14">
        <v>280000</v>
      </c>
      <c r="AD19" s="14">
        <v>280000</v>
      </c>
      <c r="AE19" s="14">
        <v>280000</v>
      </c>
      <c r="AF19" s="14">
        <v>260000</v>
      </c>
      <c r="AG19" s="14">
        <v>260000</v>
      </c>
      <c r="AH19" s="14">
        <v>260000</v>
      </c>
      <c r="AI19" s="14">
        <v>260000</v>
      </c>
      <c r="AJ19" s="14">
        <v>260000</v>
      </c>
      <c r="AK19" s="17"/>
      <c r="AL19" s="17"/>
      <c r="AM19" s="17"/>
      <c r="AN19" s="17"/>
      <c r="AO19" s="17"/>
    </row>
    <row r="20" spans="1:41" x14ac:dyDescent="0.2">
      <c r="A20" s="10">
        <v>2035</v>
      </c>
      <c r="B20" s="36"/>
      <c r="C20" s="36"/>
      <c r="D20" s="36"/>
      <c r="E20" s="36"/>
      <c r="F20" s="36"/>
      <c r="G20" s="36"/>
      <c r="H20" s="36"/>
      <c r="I20" s="33"/>
      <c r="J20" s="33"/>
      <c r="K20" s="33"/>
      <c r="L20" s="33"/>
      <c r="M20" s="33"/>
      <c r="N20" s="33"/>
      <c r="O20" s="33"/>
      <c r="P20" s="33"/>
      <c r="Q20" s="14"/>
      <c r="R20" s="14"/>
      <c r="S20" s="14"/>
      <c r="T20" s="14"/>
      <c r="U20" s="14"/>
      <c r="V20" s="14">
        <v>250000</v>
      </c>
      <c r="W20" s="14">
        <v>250000</v>
      </c>
      <c r="X20" s="14">
        <v>250000</v>
      </c>
      <c r="Y20" s="14">
        <v>250000</v>
      </c>
      <c r="Z20" s="14">
        <v>250000</v>
      </c>
      <c r="AA20" s="14">
        <v>270000</v>
      </c>
      <c r="AB20" s="14">
        <v>270000</v>
      </c>
      <c r="AC20" s="14">
        <v>270000</v>
      </c>
      <c r="AD20" s="14">
        <v>270000</v>
      </c>
      <c r="AE20" s="14">
        <v>270000</v>
      </c>
      <c r="AF20" s="14">
        <v>280000</v>
      </c>
      <c r="AG20" s="14">
        <v>280000</v>
      </c>
      <c r="AH20" s="14">
        <v>280000</v>
      </c>
      <c r="AI20" s="14">
        <v>280000</v>
      </c>
      <c r="AJ20" s="14">
        <v>280000</v>
      </c>
      <c r="AK20" s="14">
        <v>260000</v>
      </c>
      <c r="AL20" s="14">
        <v>260000</v>
      </c>
      <c r="AM20" s="14">
        <v>260000</v>
      </c>
      <c r="AN20" s="14">
        <v>260000</v>
      </c>
      <c r="AO20" s="14">
        <v>260000</v>
      </c>
    </row>
    <row r="21" spans="1:41" x14ac:dyDescent="0.2">
      <c r="A21" s="10">
        <v>2040</v>
      </c>
      <c r="B21" s="36"/>
      <c r="C21" s="36"/>
      <c r="D21" s="36"/>
      <c r="E21" s="36"/>
      <c r="F21" s="36"/>
      <c r="G21" s="36"/>
      <c r="H21" s="36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14"/>
      <c r="W21" s="14"/>
      <c r="X21" s="14"/>
      <c r="Y21" s="14"/>
      <c r="Z21" s="14"/>
      <c r="AA21" s="14">
        <v>250000</v>
      </c>
      <c r="AB21" s="14">
        <v>250000</v>
      </c>
      <c r="AC21" s="14">
        <v>250000</v>
      </c>
      <c r="AD21" s="14">
        <v>250000</v>
      </c>
      <c r="AE21" s="14">
        <v>250000</v>
      </c>
      <c r="AF21" s="14">
        <v>270000</v>
      </c>
      <c r="AG21" s="14">
        <v>270000</v>
      </c>
      <c r="AH21" s="14">
        <v>270000</v>
      </c>
      <c r="AI21" s="14">
        <v>270000</v>
      </c>
      <c r="AJ21" s="14">
        <v>270000</v>
      </c>
      <c r="AK21" s="14">
        <v>280000</v>
      </c>
      <c r="AL21" s="14">
        <v>280000</v>
      </c>
      <c r="AM21" s="14">
        <v>280000</v>
      </c>
      <c r="AN21" s="14">
        <v>280000</v>
      </c>
      <c r="AO21" s="14">
        <v>280000</v>
      </c>
    </row>
    <row r="22" spans="1:41" x14ac:dyDescent="0.2">
      <c r="A22" s="10">
        <v>2045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14"/>
      <c r="AB22" s="14"/>
      <c r="AC22" s="14"/>
      <c r="AD22" s="14"/>
      <c r="AE22" s="14"/>
      <c r="AF22" s="14">
        <v>250000</v>
      </c>
      <c r="AG22" s="14">
        <v>250000</v>
      </c>
      <c r="AH22" s="14">
        <v>250000</v>
      </c>
      <c r="AI22" s="14">
        <v>250000</v>
      </c>
      <c r="AJ22" s="14">
        <v>250000</v>
      </c>
      <c r="AK22" s="14">
        <v>270000</v>
      </c>
      <c r="AL22" s="14">
        <v>270000</v>
      </c>
      <c r="AM22" s="14">
        <v>270000</v>
      </c>
      <c r="AN22" s="14">
        <v>270000</v>
      </c>
      <c r="AO22" s="14">
        <v>270000</v>
      </c>
    </row>
    <row r="23" spans="1:41" x14ac:dyDescent="0.2">
      <c r="A23" s="10">
        <v>2050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14"/>
      <c r="AG23" s="14"/>
      <c r="AH23" s="14"/>
      <c r="AI23" s="14"/>
      <c r="AJ23" s="14"/>
      <c r="AK23" s="14">
        <v>250000</v>
      </c>
      <c r="AL23" s="14">
        <v>250000</v>
      </c>
      <c r="AM23" s="14">
        <v>250000</v>
      </c>
      <c r="AN23" s="14">
        <v>250000</v>
      </c>
      <c r="AO23" s="14">
        <v>250000</v>
      </c>
    </row>
    <row r="24" spans="1:41" x14ac:dyDescent="0.2">
      <c r="A24" s="10">
        <v>2055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14"/>
      <c r="AL24" s="14"/>
      <c r="AM24" s="14"/>
      <c r="AN24" s="14"/>
      <c r="AO24" s="14"/>
    </row>
  </sheetData>
  <mergeCells count="8">
    <mergeCell ref="AA9:AE9"/>
    <mergeCell ref="AF9:AJ9"/>
    <mergeCell ref="AK9:AO9"/>
    <mergeCell ref="B9:F9"/>
    <mergeCell ref="G9:K9"/>
    <mergeCell ref="L9:P9"/>
    <mergeCell ref="Q9:U9"/>
    <mergeCell ref="V9:Z9"/>
  </mergeCells>
  <phoneticPr fontId="5" type="noConversion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C780A667E35F41B6150BBD16529FD4" ma:contentTypeVersion="12" ma:contentTypeDescription="Create a new document." ma:contentTypeScope="" ma:versionID="516927cb9daf94f4e9afc3efdf13654d">
  <xsd:schema xmlns:xsd="http://www.w3.org/2001/XMLSchema" xmlns:xs="http://www.w3.org/2001/XMLSchema" xmlns:p="http://schemas.microsoft.com/office/2006/metadata/properties" xmlns:ns2="f509661b-9655-48c0-83b4-c5f2b7e3459b" xmlns:ns3="10476468-d035-4ea3-87a1-4faf4d754cc2" targetNamespace="http://schemas.microsoft.com/office/2006/metadata/properties" ma:root="true" ma:fieldsID="5f08d8c86f0022d891ad995fb44f984d" ns2:_="" ns3:_="">
    <xsd:import namespace="f509661b-9655-48c0-83b4-c5f2b7e3459b"/>
    <xsd:import namespace="10476468-d035-4ea3-87a1-4faf4d754c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09661b-9655-48c0-83b4-c5f2b7e345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476468-d035-4ea3-87a1-4faf4d754cc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506929C-7E3C-43B0-B950-8D6C3172D5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09661b-9655-48c0-83b4-c5f2b7e3459b"/>
    <ds:schemaRef ds:uri="10476468-d035-4ea3-87a1-4faf4d754c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8FBF4E-C604-4CB5-B67A-81CFD017AB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949EDF-4D3F-4F40-95DF-F516EE84242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Info</vt:lpstr>
      <vt:lpstr>TotalDemand&amp;GPCD</vt:lpstr>
      <vt:lpstr>Actual&amp;ProjDemand</vt:lpstr>
      <vt:lpstr>TotalSupply_bySource</vt:lpstr>
      <vt:lpstr>Actual&amp;ProjSupply_Total</vt:lpstr>
      <vt:lpstr>Actual&amp;ProjSupply_BySource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Sonali Abraham</dc:creator>
  <cp:lastModifiedBy>Sonali Abraham</cp:lastModifiedBy>
  <dcterms:created xsi:type="dcterms:W3CDTF">2021-01-28T05:39:31Z</dcterms:created>
  <dcterms:modified xsi:type="dcterms:W3CDTF">2021-02-10T04:48:01Z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0x0101006FC780A667E35F41B6150BBD16529FD4</vt:lpwstr>
  </property>
</Properties>
</file>